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05" i="1"/>
  <c r="B394" l="1"/>
  <c r="A394"/>
  <c r="L393"/>
  <c r="J393"/>
  <c r="I393"/>
  <c r="H393"/>
  <c r="G393"/>
  <c r="F393"/>
  <c r="B384"/>
  <c r="A384"/>
  <c r="L383"/>
  <c r="J383"/>
  <c r="I383"/>
  <c r="H383"/>
  <c r="G383"/>
  <c r="F383"/>
  <c r="B374"/>
  <c r="A374"/>
  <c r="L373"/>
  <c r="J373"/>
  <c r="I373"/>
  <c r="H373"/>
  <c r="G373"/>
  <c r="F373"/>
  <c r="B364"/>
  <c r="A364"/>
  <c r="L363"/>
  <c r="J363"/>
  <c r="I363"/>
  <c r="H363"/>
  <c r="G363"/>
  <c r="F363"/>
  <c r="B354"/>
  <c r="A354"/>
  <c r="L353"/>
  <c r="J353"/>
  <c r="I353"/>
  <c r="H353"/>
  <c r="G353"/>
  <c r="F353"/>
  <c r="B344"/>
  <c r="A344"/>
  <c r="L343"/>
  <c r="J343"/>
  <c r="I343"/>
  <c r="I354" s="1"/>
  <c r="H343"/>
  <c r="G343"/>
  <c r="F343"/>
  <c r="B336"/>
  <c r="A336"/>
  <c r="L335"/>
  <c r="J335"/>
  <c r="I335"/>
  <c r="H335"/>
  <c r="G335"/>
  <c r="F335"/>
  <c r="B326"/>
  <c r="L325"/>
  <c r="J325"/>
  <c r="I325"/>
  <c r="H325"/>
  <c r="G325"/>
  <c r="F325"/>
  <c r="B316"/>
  <c r="A316"/>
  <c r="L315"/>
  <c r="J315"/>
  <c r="I315"/>
  <c r="H315"/>
  <c r="G315"/>
  <c r="F315"/>
  <c r="B306"/>
  <c r="A306"/>
  <c r="L305"/>
  <c r="J305"/>
  <c r="I305"/>
  <c r="H305"/>
  <c r="F305"/>
  <c r="B297"/>
  <c r="A297"/>
  <c r="L296"/>
  <c r="J296"/>
  <c r="I296"/>
  <c r="H296"/>
  <c r="G296"/>
  <c r="F296"/>
  <c r="B287"/>
  <c r="A287"/>
  <c r="L286"/>
  <c r="J286"/>
  <c r="I286"/>
  <c r="H286"/>
  <c r="G286"/>
  <c r="F286"/>
  <c r="B277"/>
  <c r="A277"/>
  <c r="L276"/>
  <c r="J276"/>
  <c r="I276"/>
  <c r="H276"/>
  <c r="G276"/>
  <c r="F276"/>
  <c r="B267"/>
  <c r="A267"/>
  <c r="L266"/>
  <c r="J266"/>
  <c r="I266"/>
  <c r="H266"/>
  <c r="G266"/>
  <c r="F266"/>
  <c r="B257"/>
  <c r="A257"/>
  <c r="L256"/>
  <c r="J256"/>
  <c r="I256"/>
  <c r="H256"/>
  <c r="G256"/>
  <c r="F256"/>
  <c r="B247"/>
  <c r="A247"/>
  <c r="L246"/>
  <c r="J246"/>
  <c r="I246"/>
  <c r="H246"/>
  <c r="G246"/>
  <c r="F246"/>
  <c r="B238"/>
  <c r="A238"/>
  <c r="L237"/>
  <c r="J237"/>
  <c r="I237"/>
  <c r="H237"/>
  <c r="G237"/>
  <c r="F237"/>
  <c r="B228"/>
  <c r="A228"/>
  <c r="L227"/>
  <c r="J227"/>
  <c r="I227"/>
  <c r="H227"/>
  <c r="G227"/>
  <c r="F227"/>
  <c r="B218"/>
  <c r="A218"/>
  <c r="L217"/>
  <c r="J217"/>
  <c r="I217"/>
  <c r="H217"/>
  <c r="G217"/>
  <c r="F217"/>
  <c r="B208"/>
  <c r="A208"/>
  <c r="L207"/>
  <c r="J207"/>
  <c r="I207"/>
  <c r="H207"/>
  <c r="G207"/>
  <c r="F207"/>
  <c r="F218" s="1"/>
  <c r="I374" l="1"/>
  <c r="I394"/>
  <c r="G277"/>
  <c r="F257"/>
  <c r="I336"/>
  <c r="H297"/>
  <c r="H277"/>
  <c r="G257"/>
  <c r="H257"/>
  <c r="I238"/>
  <c r="G218"/>
  <c r="L394"/>
  <c r="J394"/>
  <c r="H394"/>
  <c r="G394"/>
  <c r="F394"/>
  <c r="L374"/>
  <c r="J374"/>
  <c r="H374"/>
  <c r="G374"/>
  <c r="F374"/>
  <c r="L354"/>
  <c r="J354"/>
  <c r="H354"/>
  <c r="G354"/>
  <c r="F354"/>
  <c r="L336"/>
  <c r="J336"/>
  <c r="H336"/>
  <c r="G336"/>
  <c r="F336"/>
  <c r="H316"/>
  <c r="L316"/>
  <c r="J316"/>
  <c r="I316"/>
  <c r="G316"/>
  <c r="F316"/>
  <c r="L297"/>
  <c r="J297"/>
  <c r="I297"/>
  <c r="G297"/>
  <c r="F297"/>
  <c r="L277"/>
  <c r="J277"/>
  <c r="I277"/>
  <c r="F277"/>
  <c r="J257"/>
  <c r="L257"/>
  <c r="I257"/>
  <c r="L238"/>
  <c r="J238"/>
  <c r="G238"/>
  <c r="H238"/>
  <c r="F238"/>
  <c r="L218"/>
  <c r="H218"/>
  <c r="I218"/>
  <c r="J218"/>
  <c r="B198"/>
  <c r="A198"/>
  <c r="L197"/>
  <c r="J197"/>
  <c r="I197"/>
  <c r="H197"/>
  <c r="G197"/>
  <c r="F197"/>
  <c r="B189"/>
  <c r="A189"/>
  <c r="L188"/>
  <c r="J188"/>
  <c r="I188"/>
  <c r="H188"/>
  <c r="G188"/>
  <c r="F188"/>
  <c r="B179"/>
  <c r="A179"/>
  <c r="L178"/>
  <c r="J178"/>
  <c r="I178"/>
  <c r="H178"/>
  <c r="G178"/>
  <c r="F178"/>
  <c r="B169"/>
  <c r="A169"/>
  <c r="L168"/>
  <c r="J168"/>
  <c r="I168"/>
  <c r="H168"/>
  <c r="H179" s="1"/>
  <c r="G168"/>
  <c r="F168"/>
  <c r="B160"/>
  <c r="A160"/>
  <c r="L159"/>
  <c r="J159"/>
  <c r="I159"/>
  <c r="H159"/>
  <c r="G159"/>
  <c r="F159"/>
  <c r="B150"/>
  <c r="A150"/>
  <c r="L149"/>
  <c r="J149"/>
  <c r="I149"/>
  <c r="H149"/>
  <c r="G149"/>
  <c r="F149"/>
  <c r="B140"/>
  <c r="A140"/>
  <c r="L139"/>
  <c r="J139"/>
  <c r="I139"/>
  <c r="H139"/>
  <c r="G139"/>
  <c r="F139"/>
  <c r="B130"/>
  <c r="A130"/>
  <c r="L129"/>
  <c r="J129"/>
  <c r="I129"/>
  <c r="H129"/>
  <c r="G129"/>
  <c r="F129"/>
  <c r="B120"/>
  <c r="A120"/>
  <c r="L119"/>
  <c r="J119"/>
  <c r="I119"/>
  <c r="H119"/>
  <c r="G119"/>
  <c r="F119"/>
  <c r="B110"/>
  <c r="A110"/>
  <c r="L109"/>
  <c r="J109"/>
  <c r="I109"/>
  <c r="H109"/>
  <c r="H120" s="1"/>
  <c r="G109"/>
  <c r="F109"/>
  <c r="B101"/>
  <c r="A101"/>
  <c r="L100"/>
  <c r="J100"/>
  <c r="I100"/>
  <c r="H100"/>
  <c r="G100"/>
  <c r="F100"/>
  <c r="B91"/>
  <c r="A91"/>
  <c r="L90"/>
  <c r="J90"/>
  <c r="I90"/>
  <c r="H90"/>
  <c r="G90"/>
  <c r="F90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20" l="1"/>
  <c r="H81"/>
  <c r="F198"/>
  <c r="I198"/>
  <c r="H198"/>
  <c r="I179"/>
  <c r="H140"/>
  <c r="G101"/>
  <c r="I101"/>
  <c r="H62"/>
  <c r="G62"/>
  <c r="I62"/>
  <c r="F43"/>
  <c r="I24"/>
  <c r="H101"/>
  <c r="J179"/>
  <c r="H160"/>
  <c r="I160"/>
  <c r="G140"/>
  <c r="I140"/>
  <c r="I81"/>
  <c r="J62"/>
  <c r="H43"/>
  <c r="J43"/>
  <c r="I43"/>
  <c r="G43"/>
  <c r="F24"/>
  <c r="J24"/>
  <c r="H24"/>
  <c r="L198"/>
  <c r="J198"/>
  <c r="G198"/>
  <c r="L179"/>
  <c r="G179"/>
  <c r="F179"/>
  <c r="L160"/>
  <c r="G160"/>
  <c r="J160"/>
  <c r="F160"/>
  <c r="L140"/>
  <c r="J140"/>
  <c r="F140"/>
  <c r="G120"/>
  <c r="J120"/>
  <c r="L120"/>
  <c r="F120"/>
  <c r="L101"/>
  <c r="J101"/>
  <c r="F101"/>
  <c r="L81"/>
  <c r="G81"/>
  <c r="J81"/>
  <c r="F81"/>
  <c r="L62"/>
  <c r="L24"/>
  <c r="L43"/>
  <c r="G24"/>
  <c r="I395" l="1"/>
  <c r="J395"/>
  <c r="G395"/>
  <c r="H395"/>
  <c r="F395"/>
  <c r="L395"/>
</calcChain>
</file>

<file path=xl/sharedStrings.xml><?xml version="1.0" encoding="utf-8"?>
<sst xmlns="http://schemas.openxmlformats.org/spreadsheetml/2006/main" count="625" uniqueCount="142">
  <si>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</si>
  <si>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</si>
  <si>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</si>
  <si>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</si>
  <si>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</si>
  <si>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</si>
  <si>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</si>
  <si>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</si>
  <si>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</si>
  <si>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</si>
  <si>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</si>
  <si>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</si>
  <si>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</si>
  <si>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</si>
  <si>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</si>
  <si>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</si>
  <si>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</si>
  <si>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</si>
  <si>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</si>
  <si>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</si>
  <si>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</si>
  <si>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</si>
  <si>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</si>
  <si>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</si>
  <si>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</si>
  <si>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</si>
  <si>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</si>
  <si>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</si>
  <si>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</si>
  <si>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</si>
  <si>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</si>
  <si>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</si>
  <si>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</si>
  <si>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</si>
  <si>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</si>
  <si>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</si>
  <si>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</si>
  <si>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</si>
  <si>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</si>
  <si>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сладкое</t>
  </si>
  <si>
    <t>этик.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</si>
  <si>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</si>
  <si>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</si>
  <si>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</si>
  <si>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</si>
  <si>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</si>
  <si>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Суп рыбный с крупой (рыбные консервы)</t>
  </si>
  <si>
    <t>Компот из смеси фруктов и ягод</t>
  </si>
  <si>
    <t>Свекольник с мясом и сметаной</t>
  </si>
  <si>
    <t>Спагетти отварные с маслом</t>
  </si>
  <si>
    <t>Чай с сахаром</t>
  </si>
  <si>
    <t>Яблоко</t>
  </si>
  <si>
    <t>Сок фруктовый</t>
  </si>
  <si>
    <t>Чай с шиповником</t>
  </si>
  <si>
    <t>Маринад из моркови</t>
  </si>
  <si>
    <t>Суп картофельный с мясом</t>
  </si>
  <si>
    <t>Рыба тушенная с овощами</t>
  </si>
  <si>
    <t>Рис отварной с маслом</t>
  </si>
  <si>
    <t>Напиток плодово-ягодный витаминизированный</t>
  </si>
  <si>
    <t xml:space="preserve">Чай с сахаром </t>
  </si>
  <si>
    <t>Гуляш</t>
  </si>
  <si>
    <t>Каша гречневая рассыпчатая с маслом</t>
  </si>
  <si>
    <t>Горошек консервированный</t>
  </si>
  <si>
    <t>Макароны отварные с маслом</t>
  </si>
  <si>
    <t>Картофельное пюре с маслом</t>
  </si>
  <si>
    <t xml:space="preserve">Сок фруктовый </t>
  </si>
  <si>
    <t>Какао с молоком</t>
  </si>
  <si>
    <t>Жаркое с мясом</t>
  </si>
  <si>
    <t>Сыр сливочный в индивидуальной упаковке</t>
  </si>
  <si>
    <t>Борщ с мясом и сметаной</t>
  </si>
  <si>
    <t>Запеканка куриная под сырной шапкой</t>
  </si>
  <si>
    <t>Отвар из шиповника</t>
  </si>
  <si>
    <t>Чай с облепихой</t>
  </si>
  <si>
    <t>Горячий бутерброд на батоне(помидор, сыр)</t>
  </si>
  <si>
    <t>Суп гороховый с мясом</t>
  </si>
  <si>
    <t>Картофель запеченный</t>
  </si>
  <si>
    <t>Каша овсяная молочная  с маслом</t>
  </si>
  <si>
    <t>этик</t>
  </si>
  <si>
    <t>Котлета мясная</t>
  </si>
  <si>
    <t>Кисель витаминизированный плодово-ягодный</t>
  </si>
  <si>
    <t>Мясо тушеное</t>
  </si>
  <si>
    <t>Рагу овощное с маслом</t>
  </si>
  <si>
    <t>Картофель отварной с маслом и зеленью</t>
  </si>
  <si>
    <t>Картофель запеченный с зеленью</t>
  </si>
  <si>
    <t>Батон пшеничный</t>
  </si>
  <si>
    <t>Икра свекольная</t>
  </si>
  <si>
    <t>Омлет с сыром</t>
  </si>
  <si>
    <t>Молочный десерт</t>
  </si>
  <si>
    <t>кисломол.</t>
  </si>
  <si>
    <t>Каша кукурузная молочная с маслом</t>
  </si>
  <si>
    <t>Блинчики с маслом (2шт)</t>
  </si>
  <si>
    <t>Фруктовый десерт</t>
  </si>
  <si>
    <t>Икра овощная</t>
  </si>
  <si>
    <t xml:space="preserve">Плов с мясом </t>
  </si>
  <si>
    <t>Курица запеченная с сыром</t>
  </si>
  <si>
    <t>Пюре гороховое с маслом</t>
  </si>
  <si>
    <t>Огурцы порционные</t>
  </si>
  <si>
    <t>Рассольник с мясом и сметаной</t>
  </si>
  <si>
    <t>Запеканка из творога с шоколадным соусом</t>
  </si>
  <si>
    <t xml:space="preserve">Груша </t>
  </si>
  <si>
    <t>Кукуруза консервированная</t>
  </si>
  <si>
    <t>Груша</t>
  </si>
  <si>
    <t xml:space="preserve"> Молочный десерт</t>
  </si>
  <si>
    <t>Запеканка из печени со сливочным соусом</t>
  </si>
  <si>
    <t>Биточек из рыбы</t>
  </si>
  <si>
    <t>Компот из кураги</t>
  </si>
  <si>
    <t>Макароны отварные с сыром и маслом</t>
  </si>
  <si>
    <t xml:space="preserve">Суп гороховый с мясом </t>
  </si>
  <si>
    <t>Суп куриный с вермишелью</t>
  </si>
  <si>
    <t>Биточек из птицы</t>
  </si>
  <si>
    <t>Блинчики со сгущенным молоком</t>
  </si>
  <si>
    <t>Бульон куриный с яйцом и гренками</t>
  </si>
  <si>
    <t>Пудинг из творога с персиками и карамельным соусом</t>
  </si>
  <si>
    <t>Щи вегетарианские со сметаной</t>
  </si>
  <si>
    <t>Ежики куриные с красным соусом</t>
  </si>
  <si>
    <t xml:space="preserve">Рис отварной с маслом </t>
  </si>
  <si>
    <t>Ассорти из свежих овощей</t>
  </si>
  <si>
    <t xml:space="preserve">Хлеб пшеничный </t>
  </si>
  <si>
    <t>Зраза мясная ленивая</t>
  </si>
  <si>
    <t xml:space="preserve">Батон пшеничный </t>
  </si>
  <si>
    <t>Помидоры порционные</t>
  </si>
  <si>
    <t>Рассольник с мясом и сметаной и перловой крупой</t>
  </si>
  <si>
    <t>Люля-кебаб с томатным соусом и зеленью</t>
  </si>
  <si>
    <t>Сыр порциями</t>
  </si>
  <si>
    <t>Масло сливочное порциями</t>
  </si>
  <si>
    <t>гор.напиток</t>
  </si>
  <si>
    <t xml:space="preserve">Кисель витаминизированный плодово-ягодный </t>
  </si>
  <si>
    <t xml:space="preserve">Кисель  витаминизированный плодово-ягодный </t>
  </si>
  <si>
    <t>Пюре из гороха с маслом</t>
  </si>
  <si>
    <t>Суп куринный с рисом и томатом</t>
  </si>
  <si>
    <t>Филе птицы, тушенное в томатном соусе</t>
  </si>
  <si>
    <t>Каша рисовая молочная с ананасами и маслом</t>
  </si>
  <si>
    <t>Филе птицы, тушенное в сливочно-сырном соусе</t>
  </si>
  <si>
    <t>Рыба тушеная с овощами</t>
  </si>
  <si>
    <t>Запеканка из творога со сгущенным молоком</t>
  </si>
  <si>
    <t>Рыба, запеченная под сырно-овощной шапкой</t>
  </si>
  <si>
    <t>Филе птицы,  тушеное с овощами</t>
  </si>
  <si>
    <t>Филе птицы, тушеное с овощами</t>
  </si>
  <si>
    <t>Филе птицы, тушенное с овощами</t>
  </si>
  <si>
    <t>Филе птицы, тушенное в сливочно- сырном соусе</t>
  </si>
  <si>
    <t>директор Файзулина О.С.</t>
  </si>
  <si>
    <t>МБОУ "СОШ № 34" ТГО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</si>
</sst>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18">
    <xf numFmtId="0" fontId="0" fillId="0" borderId="0" xfId="0"/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4" xfId="0" applyBorder="1"/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13" fillId="3" borderId="20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3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1" fillId="0" borderId="2" xfId="0" applyFont="1" applyBorder="1"/>
    <xf numFmtId="0" fontId="11" fillId="2" borderId="2" xfId="0" applyFont="1" applyFill="1" applyBorder="1" applyProtection="1">
      <protection locked="0"/>
    </xf>
    <xf numFmtId="0" fontId="2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3" fillId="0" borderId="25" xfId="0" applyFont="1" applyBorder="1" applyAlignment="1">
      <alignment horizontal="center" vertical="top" wrapText="1"/>
    </xf>
    <xf numFmtId="0" fontId="13" fillId="2" borderId="25" xfId="0" applyFont="1" applyFill="1" applyBorder="1" applyAlignment="1" applyProtection="1">
      <alignment horizontal="center" vertical="top" wrapText="1"/>
      <protection locked="0"/>
    </xf>
    <xf numFmtId="0" fontId="22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0" fillId="0" borderId="2" xfId="0" applyFont="1" applyBorder="1"/>
    <xf numFmtId="0" fontId="10" fillId="2" borderId="2" xfId="0" applyFont="1" applyFill="1" applyBorder="1" applyProtection="1">
      <protection locked="0"/>
    </xf>
    <xf numFmtId="0" fontId="13" fillId="0" borderId="0" xfId="0" applyFont="1" applyFill="1"/>
    <xf numFmtId="0" fontId="9" fillId="4" borderId="1" xfId="0" applyFont="1" applyFill="1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wrapText="1"/>
      <protection locked="0"/>
    </xf>
    <xf numFmtId="0" fontId="9" fillId="0" borderId="2" xfId="0" applyFont="1" applyBorder="1"/>
    <xf numFmtId="0" fontId="9" fillId="4" borderId="4" xfId="0" applyFont="1" applyFill="1" applyBorder="1" applyAlignment="1" applyProtection="1">
      <alignment wrapText="1"/>
      <protection locked="0"/>
    </xf>
    <xf numFmtId="0" fontId="13" fillId="2" borderId="15" xfId="1" applyNumberFormat="1" applyFont="1" applyFill="1" applyBorder="1" applyAlignment="1" applyProtection="1">
      <alignment horizontal="center" vertical="top" wrapText="1"/>
      <protection locked="0"/>
    </xf>
    <xf numFmtId="1" fontId="9" fillId="4" borderId="1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8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7" fillId="4" borderId="4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7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7" fillId="0" borderId="10" xfId="0" applyFont="1" applyBorder="1" applyAlignment="1">
      <alignment horizontal="center" vertical="center" wrapText="1"/>
    </xf>
    <xf numFmtId="0" fontId="13" fillId="2" borderId="27" xfId="0" applyFont="1" applyFill="1" applyBorder="1" applyAlignment="1" applyProtection="1">
      <alignment horizontal="center" wrapText="1"/>
      <protection locked="0"/>
    </xf>
    <xf numFmtId="0" fontId="13" fillId="2" borderId="28" xfId="0" applyFont="1" applyFill="1" applyBorder="1" applyAlignment="1" applyProtection="1">
      <alignment horizontal="center" wrapText="1"/>
      <protection locked="0"/>
    </xf>
    <xf numFmtId="0" fontId="13" fillId="2" borderId="25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8"/>
  <sheetViews>
    <sheetView tabSelected="1" workbookViewId="0">
      <pane xSplit="4" ySplit="5" topLeftCell="E280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/>
  <cols>
    <col min="1" max="1" width="4.7109375" style="2" customWidth="1"/>
    <col min="2" max="2" width="5.28515625" style="2" customWidth="1"/>
    <col min="3" max="3" width="8.85546875" style="1" customWidth="1"/>
    <col min="4" max="4" width="11.5703125" style="1" customWidth="1"/>
    <col min="5" max="5" width="49.140625" style="2" customWidth="1"/>
    <col min="6" max="6" width="6.140625" style="2" customWidth="1"/>
    <col min="7" max="7" width="7" style="2" customWidth="1"/>
    <col min="8" max="8" width="5.140625" style="2" customWidth="1"/>
    <col min="9" max="9" width="4.5703125" style="2" customWidth="1"/>
    <col min="10" max="11" width="6.85546875" style="2" customWidth="1"/>
    <col min="12" max="16384" width="9.140625" style="2"/>
  </cols>
  <sheetData>
    <row r="1" spans="1:12" ht="21.75" customHeight="1">
      <c r="A1" s="1" t="s">
        <v>7</v>
      </c>
      <c r="C1" s="115" t="s">
        <v>141</v>
      </c>
      <c r="D1" s="116"/>
      <c r="E1" s="117"/>
      <c r="F1" s="12" t="s">
        <v>16</v>
      </c>
      <c r="G1" s="2" t="s">
        <v>17</v>
      </c>
      <c r="H1" s="113" t="s">
        <v>140</v>
      </c>
      <c r="I1" s="113"/>
      <c r="J1" s="113"/>
      <c r="K1" s="113"/>
    </row>
    <row r="2" spans="1:12" ht="18">
      <c r="A2" s="35" t="s">
        <v>6</v>
      </c>
      <c r="C2" s="2"/>
      <c r="G2" s="2" t="s">
        <v>18</v>
      </c>
      <c r="H2" s="113"/>
      <c r="I2" s="113"/>
      <c r="J2" s="113"/>
      <c r="K2" s="11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3</v>
      </c>
      <c r="J3" s="48">
        <v>2025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76" t="s">
        <v>89</v>
      </c>
      <c r="F6" s="39">
        <v>205</v>
      </c>
      <c r="G6" s="64">
        <v>7.32</v>
      </c>
      <c r="H6" s="64">
        <v>7.29</v>
      </c>
      <c r="I6" s="65">
        <v>34.18</v>
      </c>
      <c r="J6" s="64">
        <v>230.69</v>
      </c>
      <c r="K6" s="40">
        <v>123</v>
      </c>
      <c r="L6" s="39">
        <v>29.7</v>
      </c>
    </row>
    <row r="7" spans="1:12" ht="15">
      <c r="A7" s="23"/>
      <c r="B7" s="15"/>
      <c r="C7" s="11"/>
      <c r="D7" s="6" t="s">
        <v>39</v>
      </c>
      <c r="E7" s="77" t="s">
        <v>90</v>
      </c>
      <c r="F7" s="78">
        <v>90</v>
      </c>
      <c r="G7" s="66">
        <v>4.3899999999999997</v>
      </c>
      <c r="H7" s="66">
        <v>9.7100000000000009</v>
      </c>
      <c r="I7" s="67">
        <v>26.83</v>
      </c>
      <c r="J7" s="66">
        <v>219.19</v>
      </c>
      <c r="K7" s="43">
        <v>225</v>
      </c>
      <c r="L7" s="42">
        <v>33.43</v>
      </c>
    </row>
    <row r="8" spans="1:12" ht="15">
      <c r="A8" s="23"/>
      <c r="B8" s="15"/>
      <c r="C8" s="11"/>
      <c r="D8" s="7" t="s">
        <v>125</v>
      </c>
      <c r="E8" s="79" t="s">
        <v>38</v>
      </c>
      <c r="F8" s="42">
        <v>200</v>
      </c>
      <c r="G8" s="62">
        <v>0.04</v>
      </c>
      <c r="H8" s="62">
        <v>0</v>
      </c>
      <c r="I8" s="63">
        <v>7.4</v>
      </c>
      <c r="J8" s="62">
        <v>30.26</v>
      </c>
      <c r="K8" s="43">
        <v>113</v>
      </c>
      <c r="L8" s="42">
        <v>2.39</v>
      </c>
    </row>
    <row r="9" spans="1:12" ht="15">
      <c r="A9" s="23"/>
      <c r="B9" s="15"/>
      <c r="C9" s="11"/>
      <c r="D9" s="7" t="s">
        <v>22</v>
      </c>
      <c r="E9" s="41" t="s">
        <v>119</v>
      </c>
      <c r="F9" s="42">
        <v>30</v>
      </c>
      <c r="G9" s="42">
        <v>2.25</v>
      </c>
      <c r="H9" s="42">
        <v>0.87</v>
      </c>
      <c r="I9" s="42">
        <v>14.94</v>
      </c>
      <c r="J9" s="42">
        <v>78.599999999999994</v>
      </c>
      <c r="K9" s="43">
        <v>121</v>
      </c>
      <c r="L9" s="42">
        <v>3.2</v>
      </c>
    </row>
    <row r="10" spans="1:12" ht="15">
      <c r="A10" s="23"/>
      <c r="B10" s="15"/>
      <c r="C10" s="11"/>
      <c r="D10" s="99" t="s">
        <v>39</v>
      </c>
      <c r="E10" s="61" t="s">
        <v>91</v>
      </c>
      <c r="F10" s="42">
        <v>190</v>
      </c>
      <c r="G10" s="42">
        <v>5</v>
      </c>
      <c r="H10" s="42">
        <v>0.4</v>
      </c>
      <c r="I10" s="42">
        <v>2</v>
      </c>
      <c r="J10" s="42">
        <v>25</v>
      </c>
      <c r="K10" s="56" t="s">
        <v>40</v>
      </c>
      <c r="L10" s="42">
        <v>66</v>
      </c>
    </row>
    <row r="11" spans="1:12" ht="15">
      <c r="A11" s="23"/>
      <c r="B11" s="15"/>
      <c r="C11" s="11"/>
      <c r="D11" s="6"/>
      <c r="E11" s="51"/>
      <c r="F11" s="42"/>
      <c r="G11" s="62"/>
      <c r="H11" s="62"/>
      <c r="I11" s="63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715</v>
      </c>
      <c r="G13" s="19">
        <f t="shared" ref="G13:J13" si="0">SUM(G6:G12)</f>
        <v>19</v>
      </c>
      <c r="H13" s="19">
        <f t="shared" si="0"/>
        <v>18.27</v>
      </c>
      <c r="I13" s="19">
        <f t="shared" si="0"/>
        <v>85.35</v>
      </c>
      <c r="J13" s="19">
        <f t="shared" si="0"/>
        <v>583.74</v>
      </c>
      <c r="K13" s="25"/>
      <c r="L13" s="19">
        <f t="shared" ref="L13" si="1">SUM(L6:L12)</f>
        <v>134.72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23</v>
      </c>
      <c r="E14" s="53" t="s">
        <v>51</v>
      </c>
      <c r="F14" s="42">
        <v>150</v>
      </c>
      <c r="G14" s="68">
        <v>0.6</v>
      </c>
      <c r="H14" s="68">
        <v>0.6</v>
      </c>
      <c r="I14" s="69">
        <v>14.7</v>
      </c>
      <c r="J14" s="68">
        <v>70.5</v>
      </c>
      <c r="K14" s="43">
        <v>24</v>
      </c>
      <c r="L14" s="42">
        <v>22.14</v>
      </c>
    </row>
    <row r="15" spans="1:12" ht="15">
      <c r="A15" s="23"/>
      <c r="B15" s="15"/>
      <c r="C15" s="11"/>
      <c r="D15" s="7" t="s">
        <v>26</v>
      </c>
      <c r="E15" s="51" t="s">
        <v>41</v>
      </c>
      <c r="F15" s="42">
        <v>200</v>
      </c>
      <c r="G15" s="62">
        <v>6</v>
      </c>
      <c r="H15" s="62">
        <v>6.28</v>
      </c>
      <c r="I15" s="63">
        <v>7.12</v>
      </c>
      <c r="J15" s="62">
        <v>109.74</v>
      </c>
      <c r="K15" s="43">
        <v>30</v>
      </c>
      <c r="L15" s="42">
        <v>19.559999999999999</v>
      </c>
    </row>
    <row r="16" spans="1:12" ht="15">
      <c r="A16" s="23"/>
      <c r="B16" s="15"/>
      <c r="C16" s="11"/>
      <c r="D16" s="7" t="s">
        <v>27</v>
      </c>
      <c r="E16" s="79" t="s">
        <v>93</v>
      </c>
      <c r="F16" s="42">
        <v>250</v>
      </c>
      <c r="G16" s="62">
        <v>26.9</v>
      </c>
      <c r="H16" s="62">
        <v>33.159999999999997</v>
      </c>
      <c r="I16" s="63">
        <v>40.369999999999997</v>
      </c>
      <c r="J16" s="62">
        <v>567.08000000000004</v>
      </c>
      <c r="K16" s="43">
        <v>504</v>
      </c>
      <c r="L16" s="42">
        <v>60.61</v>
      </c>
    </row>
    <row r="17" spans="1:12" ht="15">
      <c r="A17" s="23"/>
      <c r="B17" s="15"/>
      <c r="C17" s="11"/>
      <c r="D17" s="7" t="s">
        <v>28</v>
      </c>
      <c r="E17" s="5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51" t="s">
        <v>42</v>
      </c>
      <c r="F18" s="62">
        <v>200</v>
      </c>
      <c r="G18" s="62">
        <v>0.37</v>
      </c>
      <c r="H18" s="62">
        <v>0</v>
      </c>
      <c r="I18" s="63">
        <v>14.85</v>
      </c>
      <c r="J18" s="62">
        <v>59.48</v>
      </c>
      <c r="K18" s="58">
        <v>98</v>
      </c>
      <c r="L18" s="42">
        <v>3.69</v>
      </c>
    </row>
    <row r="19" spans="1:12" ht="15">
      <c r="A19" s="23"/>
      <c r="B19" s="15"/>
      <c r="C19" s="11"/>
      <c r="D19" s="7" t="s">
        <v>30</v>
      </c>
      <c r="E19" s="51" t="s">
        <v>43</v>
      </c>
      <c r="F19" s="62">
        <v>20</v>
      </c>
      <c r="G19" s="62">
        <v>1.52</v>
      </c>
      <c r="H19" s="62">
        <v>0.16</v>
      </c>
      <c r="I19" s="63">
        <v>9.84</v>
      </c>
      <c r="J19" s="62">
        <v>47</v>
      </c>
      <c r="K19" s="58">
        <v>119</v>
      </c>
      <c r="L19" s="42">
        <v>1.47</v>
      </c>
    </row>
    <row r="20" spans="1:12" ht="15">
      <c r="A20" s="23"/>
      <c r="B20" s="15"/>
      <c r="C20" s="11"/>
      <c r="D20" s="7" t="s">
        <v>31</v>
      </c>
      <c r="E20" s="51" t="s">
        <v>44</v>
      </c>
      <c r="F20" s="62">
        <v>20</v>
      </c>
      <c r="G20" s="62">
        <v>1.32</v>
      </c>
      <c r="H20" s="62">
        <v>0.24</v>
      </c>
      <c r="I20" s="63">
        <v>8.0399999999999991</v>
      </c>
      <c r="J20" s="62">
        <v>39.6</v>
      </c>
      <c r="K20" s="58">
        <v>120</v>
      </c>
      <c r="L20" s="42">
        <v>1.64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36.71</v>
      </c>
      <c r="H23" s="19">
        <f t="shared" si="2"/>
        <v>40.44</v>
      </c>
      <c r="I23" s="19">
        <f t="shared" si="2"/>
        <v>94.919999999999987</v>
      </c>
      <c r="J23" s="19">
        <f t="shared" si="2"/>
        <v>893.40000000000009</v>
      </c>
      <c r="K23" s="25"/>
      <c r="L23" s="19">
        <f t="shared" ref="L23" si="3">SUM(L14:L22)</f>
        <v>109.11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1555</v>
      </c>
      <c r="G24" s="32">
        <f t="shared" ref="G24:J24" si="4">G13+G23</f>
        <v>55.71</v>
      </c>
      <c r="H24" s="32">
        <f t="shared" si="4"/>
        <v>58.709999999999994</v>
      </c>
      <c r="I24" s="32">
        <f t="shared" si="4"/>
        <v>180.26999999999998</v>
      </c>
      <c r="J24" s="32">
        <f t="shared" si="4"/>
        <v>1477.14</v>
      </c>
      <c r="K24" s="32"/>
      <c r="L24" s="32">
        <f t="shared" ref="L24" si="5">L13+L23</f>
        <v>243.82999999999998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109" t="s">
        <v>138</v>
      </c>
      <c r="F25" s="39">
        <v>90</v>
      </c>
      <c r="G25" s="83">
        <v>15.77</v>
      </c>
      <c r="H25" s="64">
        <v>13.36</v>
      </c>
      <c r="I25" s="65">
        <v>1.61</v>
      </c>
      <c r="J25" s="64">
        <v>190.47</v>
      </c>
      <c r="K25" s="82">
        <v>177</v>
      </c>
      <c r="L25" s="39">
        <v>49.9</v>
      </c>
    </row>
    <row r="26" spans="1:12" ht="15">
      <c r="A26" s="14"/>
      <c r="B26" s="15"/>
      <c r="C26" s="11"/>
      <c r="D26" s="6"/>
      <c r="E26" s="53" t="s">
        <v>45</v>
      </c>
      <c r="F26" s="42">
        <v>150</v>
      </c>
      <c r="G26" s="68">
        <v>4.3499999999999996</v>
      </c>
      <c r="H26" s="68">
        <v>3.9</v>
      </c>
      <c r="I26" s="69">
        <v>20.399999999999999</v>
      </c>
      <c r="J26" s="68">
        <v>34.25</v>
      </c>
      <c r="K26" s="43">
        <v>227</v>
      </c>
      <c r="L26" s="42">
        <v>5.69</v>
      </c>
    </row>
    <row r="27" spans="1:12" ht="27.75" customHeight="1">
      <c r="A27" s="14"/>
      <c r="B27" s="15"/>
      <c r="C27" s="11"/>
      <c r="D27" s="7" t="s">
        <v>29</v>
      </c>
      <c r="E27" s="51" t="s">
        <v>58</v>
      </c>
      <c r="F27" s="42">
        <v>200</v>
      </c>
      <c r="G27" s="62">
        <v>0</v>
      </c>
      <c r="H27" s="62">
        <v>0</v>
      </c>
      <c r="I27" s="63">
        <v>19.2</v>
      </c>
      <c r="J27" s="42">
        <v>77</v>
      </c>
      <c r="K27" s="43">
        <v>104</v>
      </c>
      <c r="L27" s="42">
        <v>7.75</v>
      </c>
    </row>
    <row r="28" spans="1:12" ht="15">
      <c r="A28" s="14"/>
      <c r="B28" s="15"/>
      <c r="C28" s="11"/>
      <c r="D28" s="7" t="s">
        <v>22</v>
      </c>
      <c r="E28" s="41" t="s">
        <v>117</v>
      </c>
      <c r="F28" s="42">
        <v>25</v>
      </c>
      <c r="G28" s="42">
        <v>1.9</v>
      </c>
      <c r="H28" s="42">
        <v>0.2</v>
      </c>
      <c r="I28" s="42">
        <v>12.3</v>
      </c>
      <c r="J28" s="42">
        <v>58.75</v>
      </c>
      <c r="K28" s="43">
        <v>119</v>
      </c>
      <c r="L28" s="42">
        <v>1.83</v>
      </c>
    </row>
    <row r="29" spans="1:12" ht="15">
      <c r="A29" s="14"/>
      <c r="B29" s="15"/>
      <c r="C29" s="11"/>
      <c r="D29" s="7" t="s">
        <v>22</v>
      </c>
      <c r="E29" s="41" t="s">
        <v>44</v>
      </c>
      <c r="F29" s="42">
        <v>20</v>
      </c>
      <c r="G29" s="42">
        <v>1.32</v>
      </c>
      <c r="H29" s="42">
        <v>0.24</v>
      </c>
      <c r="I29" s="42">
        <v>8.0399999999999991</v>
      </c>
      <c r="J29" s="42">
        <v>39.6</v>
      </c>
      <c r="K29" s="43">
        <v>120</v>
      </c>
      <c r="L29" s="42">
        <v>1.64</v>
      </c>
    </row>
    <row r="30" spans="1:12" ht="15">
      <c r="A30" s="14"/>
      <c r="B30" s="15"/>
      <c r="C30" s="11"/>
      <c r="D30" s="6" t="s">
        <v>88</v>
      </c>
      <c r="E30" s="103" t="s">
        <v>124</v>
      </c>
      <c r="F30" s="42">
        <v>15</v>
      </c>
      <c r="G30" s="66">
        <v>0.12</v>
      </c>
      <c r="H30" s="66">
        <v>10.88</v>
      </c>
      <c r="I30" s="67">
        <v>0.19</v>
      </c>
      <c r="J30" s="66">
        <v>99.15</v>
      </c>
      <c r="K30" s="43">
        <v>2</v>
      </c>
      <c r="L30" s="42">
        <v>17.75</v>
      </c>
    </row>
    <row r="31" spans="1:12" ht="15">
      <c r="A31" s="14"/>
      <c r="B31" s="15"/>
      <c r="C31" s="11"/>
      <c r="D31" s="6" t="s">
        <v>23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23.459999999999997</v>
      </c>
      <c r="H32" s="19">
        <f t="shared" ref="H32" si="7">SUM(H25:H31)</f>
        <v>28.58</v>
      </c>
      <c r="I32" s="19">
        <f t="shared" ref="I32" si="8">SUM(I25:I31)</f>
        <v>61.739999999999988</v>
      </c>
      <c r="J32" s="19">
        <f t="shared" ref="J32:L32" si="9">SUM(J25:J31)</f>
        <v>499.22</v>
      </c>
      <c r="K32" s="25"/>
      <c r="L32" s="19">
        <f t="shared" si="9"/>
        <v>84.56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81" t="s">
        <v>92</v>
      </c>
      <c r="F33" s="68">
        <v>60</v>
      </c>
      <c r="G33" s="68">
        <v>1.2</v>
      </c>
      <c r="H33" s="68">
        <v>5.4</v>
      </c>
      <c r="I33" s="69">
        <v>5.16</v>
      </c>
      <c r="J33" s="68">
        <v>73.2</v>
      </c>
      <c r="K33" s="57">
        <v>135</v>
      </c>
      <c r="L33" s="42">
        <v>12.4</v>
      </c>
    </row>
    <row r="34" spans="1:12" ht="15">
      <c r="A34" s="14"/>
      <c r="B34" s="15"/>
      <c r="C34" s="11"/>
      <c r="D34" s="7" t="s">
        <v>26</v>
      </c>
      <c r="E34" s="51" t="s">
        <v>46</v>
      </c>
      <c r="F34" s="62">
        <v>200</v>
      </c>
      <c r="G34" s="62">
        <v>4.9800000000000004</v>
      </c>
      <c r="H34" s="62">
        <v>6.07</v>
      </c>
      <c r="I34" s="63">
        <v>12.72</v>
      </c>
      <c r="J34" s="62">
        <v>125.51</v>
      </c>
      <c r="K34" s="58">
        <v>36</v>
      </c>
      <c r="L34" s="42">
        <v>13.83</v>
      </c>
    </row>
    <row r="35" spans="1:12" ht="15">
      <c r="A35" s="14"/>
      <c r="B35" s="15"/>
      <c r="C35" s="11"/>
      <c r="D35" s="7" t="s">
        <v>27</v>
      </c>
      <c r="E35" s="79" t="s">
        <v>94</v>
      </c>
      <c r="F35" s="62">
        <v>95</v>
      </c>
      <c r="G35" s="62">
        <v>24.87</v>
      </c>
      <c r="H35" s="62">
        <v>21.09</v>
      </c>
      <c r="I35" s="63">
        <v>0.72</v>
      </c>
      <c r="J35" s="62">
        <v>290.5</v>
      </c>
      <c r="K35" s="58">
        <v>84</v>
      </c>
      <c r="L35" s="42">
        <v>51.73</v>
      </c>
    </row>
    <row r="36" spans="1:12" ht="15">
      <c r="A36" s="14"/>
      <c r="B36" s="15"/>
      <c r="C36" s="11"/>
      <c r="D36" s="7" t="s">
        <v>28</v>
      </c>
      <c r="E36" s="106" t="s">
        <v>128</v>
      </c>
      <c r="F36" s="62">
        <v>150</v>
      </c>
      <c r="G36" s="62">
        <v>13.95</v>
      </c>
      <c r="H36" s="62">
        <v>4.6500000000000004</v>
      </c>
      <c r="I36" s="63">
        <v>31.95</v>
      </c>
      <c r="J36" s="62">
        <v>224.85</v>
      </c>
      <c r="K36" s="58">
        <v>5</v>
      </c>
      <c r="L36" s="42">
        <v>9.84</v>
      </c>
    </row>
    <row r="37" spans="1:12" ht="15">
      <c r="A37" s="14"/>
      <c r="B37" s="15"/>
      <c r="C37" s="11"/>
      <c r="D37" s="7" t="s">
        <v>29</v>
      </c>
      <c r="E37" s="51" t="s">
        <v>47</v>
      </c>
      <c r="F37" s="62">
        <v>200</v>
      </c>
      <c r="G37" s="62">
        <v>0.25</v>
      </c>
      <c r="H37" s="62">
        <v>0</v>
      </c>
      <c r="I37" s="63">
        <v>12.73</v>
      </c>
      <c r="J37" s="62">
        <v>51.3</v>
      </c>
      <c r="K37" s="58">
        <v>98</v>
      </c>
      <c r="L37" s="42">
        <v>8.51</v>
      </c>
    </row>
    <row r="38" spans="1:12" ht="15">
      <c r="A38" s="14"/>
      <c r="B38" s="15"/>
      <c r="C38" s="11"/>
      <c r="D38" s="7" t="s">
        <v>30</v>
      </c>
      <c r="E38" s="51" t="s">
        <v>43</v>
      </c>
      <c r="F38" s="62">
        <v>45</v>
      </c>
      <c r="G38" s="62">
        <v>3.42</v>
      </c>
      <c r="H38" s="62">
        <v>0.36</v>
      </c>
      <c r="I38" s="63">
        <v>22.14</v>
      </c>
      <c r="J38" s="62">
        <v>105.75</v>
      </c>
      <c r="K38" s="58">
        <v>119</v>
      </c>
      <c r="L38" s="42">
        <v>3.5</v>
      </c>
    </row>
    <row r="39" spans="1:12" ht="15">
      <c r="A39" s="14"/>
      <c r="B39" s="15"/>
      <c r="C39" s="11"/>
      <c r="D39" s="7" t="s">
        <v>31</v>
      </c>
      <c r="E39" s="51" t="s">
        <v>44</v>
      </c>
      <c r="F39" s="62">
        <v>25</v>
      </c>
      <c r="G39" s="62">
        <v>1.65</v>
      </c>
      <c r="H39" s="62">
        <v>0.3</v>
      </c>
      <c r="I39" s="63">
        <v>10.050000000000001</v>
      </c>
      <c r="J39" s="62">
        <v>49.5</v>
      </c>
      <c r="K39" s="58">
        <v>120</v>
      </c>
      <c r="L39" s="42">
        <v>2.06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775</v>
      </c>
      <c r="G42" s="19">
        <f t="shared" ref="G42" si="10">SUM(G33:G41)</f>
        <v>50.32</v>
      </c>
      <c r="H42" s="19">
        <f t="shared" ref="H42" si="11">SUM(H33:H41)</f>
        <v>37.869999999999997</v>
      </c>
      <c r="I42" s="19">
        <f t="shared" ref="I42" si="12">SUM(I33:I41)</f>
        <v>95.47</v>
      </c>
      <c r="J42" s="19">
        <f t="shared" ref="J42:L42" si="13">SUM(J33:J41)</f>
        <v>920.61</v>
      </c>
      <c r="K42" s="25"/>
      <c r="L42" s="19">
        <f t="shared" si="13"/>
        <v>101.87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1275</v>
      </c>
      <c r="G43" s="32">
        <f t="shared" ref="G43" si="14">G32+G42</f>
        <v>73.78</v>
      </c>
      <c r="H43" s="32">
        <f t="shared" ref="H43" si="15">H32+H42</f>
        <v>66.449999999999989</v>
      </c>
      <c r="I43" s="32">
        <f t="shared" ref="I43" si="16">I32+I42</f>
        <v>157.20999999999998</v>
      </c>
      <c r="J43" s="32">
        <f t="shared" ref="J43:L43" si="17">J32+J42</f>
        <v>1419.83</v>
      </c>
      <c r="K43" s="32"/>
      <c r="L43" s="32">
        <f t="shared" si="17"/>
        <v>186.43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6" t="s">
        <v>80</v>
      </c>
      <c r="F44" s="64">
        <v>90</v>
      </c>
      <c r="G44" s="64">
        <v>18</v>
      </c>
      <c r="H44" s="64">
        <v>6.5</v>
      </c>
      <c r="I44" s="65">
        <v>2.89</v>
      </c>
      <c r="J44" s="64">
        <v>232.8</v>
      </c>
      <c r="K44" s="70">
        <v>88</v>
      </c>
      <c r="L44" s="39">
        <v>33.869999999999997</v>
      </c>
    </row>
    <row r="45" spans="1:12" ht="15">
      <c r="A45" s="23"/>
      <c r="B45" s="15"/>
      <c r="C45" s="11"/>
      <c r="D45" s="6"/>
      <c r="E45" s="97" t="s">
        <v>64</v>
      </c>
      <c r="F45" s="68">
        <v>150</v>
      </c>
      <c r="G45" s="68">
        <v>3.28</v>
      </c>
      <c r="H45" s="68">
        <v>7.81</v>
      </c>
      <c r="I45" s="69">
        <v>21.57</v>
      </c>
      <c r="J45" s="68">
        <v>170.22</v>
      </c>
      <c r="K45" s="57">
        <v>50</v>
      </c>
      <c r="L45" s="42">
        <v>17.850000000000001</v>
      </c>
    </row>
    <row r="46" spans="1:12" ht="15">
      <c r="A46" s="23"/>
      <c r="B46" s="15"/>
      <c r="C46" s="11"/>
      <c r="D46" s="7" t="s">
        <v>29</v>
      </c>
      <c r="E46" s="51" t="s">
        <v>42</v>
      </c>
      <c r="F46" s="62">
        <v>200</v>
      </c>
      <c r="G46" s="62">
        <v>0.37</v>
      </c>
      <c r="H46" s="62">
        <v>0</v>
      </c>
      <c r="I46" s="63">
        <v>14.85</v>
      </c>
      <c r="J46" s="62">
        <v>59.48</v>
      </c>
      <c r="K46" s="58">
        <v>98</v>
      </c>
      <c r="L46" s="42">
        <v>4.13</v>
      </c>
    </row>
    <row r="47" spans="1:12" ht="15">
      <c r="A47" s="23"/>
      <c r="B47" s="15"/>
      <c r="C47" s="11"/>
      <c r="D47" s="7" t="s">
        <v>22</v>
      </c>
      <c r="E47" s="51" t="s">
        <v>117</v>
      </c>
      <c r="F47" s="42">
        <v>20</v>
      </c>
      <c r="G47" s="42">
        <v>1.52</v>
      </c>
      <c r="H47" s="42">
        <v>0.16</v>
      </c>
      <c r="I47" s="42">
        <v>9.84</v>
      </c>
      <c r="J47" s="42">
        <v>47</v>
      </c>
      <c r="K47" s="43">
        <v>119</v>
      </c>
      <c r="L47" s="42">
        <v>1.47</v>
      </c>
    </row>
    <row r="48" spans="1:12" ht="15">
      <c r="A48" s="23"/>
      <c r="B48" s="15"/>
      <c r="C48" s="11"/>
      <c r="D48" s="7" t="s">
        <v>22</v>
      </c>
      <c r="E48" s="41" t="s">
        <v>44</v>
      </c>
      <c r="F48" s="42">
        <v>20</v>
      </c>
      <c r="G48" s="42">
        <v>1.32</v>
      </c>
      <c r="H48" s="42">
        <v>0.24</v>
      </c>
      <c r="I48" s="42">
        <v>8.0399999999999991</v>
      </c>
      <c r="J48" s="42">
        <v>39.6</v>
      </c>
      <c r="K48" s="43">
        <v>120</v>
      </c>
      <c r="L48" s="42">
        <v>1.64</v>
      </c>
    </row>
    <row r="49" spans="1:12" ht="15">
      <c r="A49" s="23"/>
      <c r="B49" s="15"/>
      <c r="C49" s="11"/>
      <c r="D49" s="6" t="s">
        <v>25</v>
      </c>
      <c r="E49" s="77" t="s">
        <v>96</v>
      </c>
      <c r="F49" s="42">
        <v>60</v>
      </c>
      <c r="G49" s="66">
        <v>0.48</v>
      </c>
      <c r="H49" s="66">
        <v>0.6</v>
      </c>
      <c r="I49" s="67">
        <v>1.56</v>
      </c>
      <c r="J49" s="42">
        <v>8.4</v>
      </c>
      <c r="K49" s="43">
        <v>28</v>
      </c>
      <c r="L49" s="42">
        <v>16.079999999999998</v>
      </c>
    </row>
    <row r="50" spans="1:12" ht="15">
      <c r="A50" s="23"/>
      <c r="B50" s="15"/>
      <c r="C50" s="11"/>
      <c r="D50" s="6" t="s">
        <v>23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24.970000000000002</v>
      </c>
      <c r="H51" s="19">
        <f t="shared" ref="H51" si="19">SUM(H44:H50)</f>
        <v>15.309999999999999</v>
      </c>
      <c r="I51" s="19">
        <f t="shared" ref="I51" si="20">SUM(I44:I50)</f>
        <v>58.750000000000007</v>
      </c>
      <c r="J51" s="19">
        <f t="shared" ref="J51:L51" si="21">SUM(J44:J50)</f>
        <v>557.5</v>
      </c>
      <c r="K51" s="25"/>
      <c r="L51" s="19">
        <f t="shared" si="21"/>
        <v>75.039999999999992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77" t="s">
        <v>96</v>
      </c>
      <c r="F52" s="42">
        <v>60</v>
      </c>
      <c r="G52" s="66">
        <v>0.48</v>
      </c>
      <c r="H52" s="66">
        <v>0.6</v>
      </c>
      <c r="I52" s="67">
        <v>1.56</v>
      </c>
      <c r="J52" s="42">
        <v>8.4</v>
      </c>
      <c r="K52" s="43">
        <v>28</v>
      </c>
      <c r="L52" s="42">
        <v>16.079999999999998</v>
      </c>
    </row>
    <row r="53" spans="1:12" ht="15">
      <c r="A53" s="23"/>
      <c r="B53" s="15"/>
      <c r="C53" s="11"/>
      <c r="D53" s="7" t="s">
        <v>26</v>
      </c>
      <c r="E53" s="79" t="s">
        <v>97</v>
      </c>
      <c r="F53" s="42">
        <v>200</v>
      </c>
      <c r="G53" s="62">
        <v>6.2</v>
      </c>
      <c r="H53" s="62">
        <v>6.38</v>
      </c>
      <c r="I53" s="63">
        <v>12.3</v>
      </c>
      <c r="J53" s="62">
        <v>131.76</v>
      </c>
      <c r="K53" s="58">
        <v>33</v>
      </c>
      <c r="L53" s="42">
        <v>19.510000000000002</v>
      </c>
    </row>
    <row r="54" spans="1:12" ht="15">
      <c r="A54" s="23"/>
      <c r="B54" s="15"/>
      <c r="C54" s="11"/>
      <c r="D54" s="7" t="s">
        <v>27</v>
      </c>
      <c r="E54" s="110" t="s">
        <v>139</v>
      </c>
      <c r="F54" s="42">
        <v>90</v>
      </c>
      <c r="G54" s="62">
        <v>19.78</v>
      </c>
      <c r="H54" s="62">
        <v>24.51</v>
      </c>
      <c r="I54" s="63">
        <v>2.52</v>
      </c>
      <c r="J54" s="62">
        <v>312.27999999999997</v>
      </c>
      <c r="K54" s="58">
        <v>300</v>
      </c>
      <c r="L54" s="42">
        <v>57.63</v>
      </c>
    </row>
    <row r="55" spans="1:12" ht="15">
      <c r="A55" s="23"/>
      <c r="B55" s="15"/>
      <c r="C55" s="11"/>
      <c r="D55" s="7" t="s">
        <v>28</v>
      </c>
      <c r="E55" s="51" t="s">
        <v>49</v>
      </c>
      <c r="F55" s="42">
        <v>150</v>
      </c>
      <c r="G55" s="62">
        <v>6.76</v>
      </c>
      <c r="H55" s="62">
        <v>3.93</v>
      </c>
      <c r="I55" s="63">
        <v>41.29</v>
      </c>
      <c r="J55" s="62">
        <v>227.48</v>
      </c>
      <c r="K55" s="58">
        <v>65</v>
      </c>
      <c r="L55" s="42">
        <v>8.9700000000000006</v>
      </c>
    </row>
    <row r="56" spans="1:12" ht="15">
      <c r="A56" s="23"/>
      <c r="B56" s="15"/>
      <c r="C56" s="11"/>
      <c r="D56" s="7" t="s">
        <v>29</v>
      </c>
      <c r="E56" s="51" t="s">
        <v>50</v>
      </c>
      <c r="F56" s="42">
        <v>200</v>
      </c>
      <c r="G56" s="62">
        <v>0</v>
      </c>
      <c r="H56" s="62">
        <v>0</v>
      </c>
      <c r="I56" s="63">
        <v>7.27</v>
      </c>
      <c r="J56" s="62">
        <v>28.73</v>
      </c>
      <c r="K56" s="58">
        <v>114</v>
      </c>
      <c r="L56" s="42">
        <v>1.1299999999999999</v>
      </c>
    </row>
    <row r="57" spans="1:12" ht="15">
      <c r="A57" s="23"/>
      <c r="B57" s="15"/>
      <c r="C57" s="11"/>
      <c r="D57" s="7" t="s">
        <v>30</v>
      </c>
      <c r="E57" s="51" t="s">
        <v>43</v>
      </c>
      <c r="F57" s="42">
        <v>20</v>
      </c>
      <c r="G57" s="62">
        <v>1.52</v>
      </c>
      <c r="H57" s="62">
        <v>0.16</v>
      </c>
      <c r="I57" s="63">
        <v>9.84</v>
      </c>
      <c r="J57" s="62">
        <v>47</v>
      </c>
      <c r="K57" s="58">
        <v>119</v>
      </c>
      <c r="L57" s="42">
        <v>1.47</v>
      </c>
    </row>
    <row r="58" spans="1:12" ht="15">
      <c r="A58" s="23"/>
      <c r="B58" s="15"/>
      <c r="C58" s="11"/>
      <c r="D58" s="7" t="s">
        <v>31</v>
      </c>
      <c r="E58" s="51" t="s">
        <v>44</v>
      </c>
      <c r="F58" s="42">
        <v>20</v>
      </c>
      <c r="G58" s="62">
        <v>1.32</v>
      </c>
      <c r="H58" s="62">
        <v>0.24</v>
      </c>
      <c r="I58" s="63">
        <v>8.0399999999999991</v>
      </c>
      <c r="J58" s="62">
        <v>39.6</v>
      </c>
      <c r="K58" s="58">
        <v>120</v>
      </c>
      <c r="L58" s="42">
        <v>1.64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22">SUM(G52:G60)</f>
        <v>36.06</v>
      </c>
      <c r="H61" s="19">
        <f t="shared" ref="H61" si="23">SUM(H52:H60)</f>
        <v>35.82</v>
      </c>
      <c r="I61" s="19">
        <f t="shared" ref="I61" si="24">SUM(I52:I60)</f>
        <v>82.82</v>
      </c>
      <c r="J61" s="19">
        <f t="shared" ref="J61:L61" si="25">SUM(J52:J60)</f>
        <v>795.25</v>
      </c>
      <c r="K61" s="25"/>
      <c r="L61" s="19">
        <f t="shared" si="25"/>
        <v>106.42999999999999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1280</v>
      </c>
      <c r="G62" s="32">
        <f t="shared" ref="G62" si="26">G51+G61</f>
        <v>61.03</v>
      </c>
      <c r="H62" s="32">
        <f t="shared" ref="H62" si="27">H51+H61</f>
        <v>51.129999999999995</v>
      </c>
      <c r="I62" s="32">
        <f t="shared" ref="I62" si="28">I51+I61</f>
        <v>141.57</v>
      </c>
      <c r="J62" s="32">
        <f t="shared" ref="J62:L62" si="29">J51+J61</f>
        <v>1352.75</v>
      </c>
      <c r="K62" s="32"/>
      <c r="L62" s="32">
        <f t="shared" si="29"/>
        <v>181.46999999999997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76" t="s">
        <v>98</v>
      </c>
      <c r="F63" s="39">
        <v>150</v>
      </c>
      <c r="G63" s="64">
        <v>25.34</v>
      </c>
      <c r="H63" s="64">
        <v>11.2</v>
      </c>
      <c r="I63" s="65">
        <v>29.53</v>
      </c>
      <c r="J63" s="39">
        <v>322.83</v>
      </c>
      <c r="K63" s="40">
        <v>196</v>
      </c>
      <c r="L63" s="39">
        <v>53.51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125</v>
      </c>
      <c r="E65" s="79" t="s">
        <v>59</v>
      </c>
      <c r="F65" s="42">
        <v>200</v>
      </c>
      <c r="G65" s="62">
        <v>0</v>
      </c>
      <c r="H65" s="62">
        <v>0</v>
      </c>
      <c r="I65" s="63">
        <v>7.27</v>
      </c>
      <c r="J65" s="62">
        <v>28.73</v>
      </c>
      <c r="K65" s="43">
        <v>114</v>
      </c>
      <c r="L65" s="42">
        <v>1.1299999999999999</v>
      </c>
    </row>
    <row r="66" spans="1:12" ht="15.75" thickBot="1">
      <c r="A66" s="23"/>
      <c r="B66" s="15"/>
      <c r="C66" s="11"/>
      <c r="D66" s="7" t="s">
        <v>22</v>
      </c>
      <c r="E66" s="41" t="s">
        <v>119</v>
      </c>
      <c r="F66" s="42">
        <v>30</v>
      </c>
      <c r="G66" s="42">
        <v>2.25</v>
      </c>
      <c r="H66" s="42">
        <v>0.87</v>
      </c>
      <c r="I66" s="42">
        <v>14.94</v>
      </c>
      <c r="J66" s="42">
        <v>78.599999999999994</v>
      </c>
      <c r="K66" s="43">
        <v>121</v>
      </c>
      <c r="L66" s="42">
        <v>4.8</v>
      </c>
    </row>
    <row r="67" spans="1:12" ht="15">
      <c r="A67" s="23"/>
      <c r="B67" s="15"/>
      <c r="C67" s="11"/>
      <c r="D67" s="7" t="s">
        <v>23</v>
      </c>
      <c r="E67" s="76" t="s">
        <v>99</v>
      </c>
      <c r="F67" s="42">
        <v>150</v>
      </c>
      <c r="G67" s="64">
        <v>0.6</v>
      </c>
      <c r="H67" s="64">
        <v>0.45</v>
      </c>
      <c r="I67" s="65">
        <v>15.45</v>
      </c>
      <c r="J67" s="42">
        <v>70.5</v>
      </c>
      <c r="K67" s="43">
        <v>25</v>
      </c>
      <c r="L67" s="42">
        <v>40.35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28.19</v>
      </c>
      <c r="H70" s="19">
        <f t="shared" ref="H70" si="31">SUM(H63:H69)</f>
        <v>12.519999999999998</v>
      </c>
      <c r="I70" s="19">
        <f t="shared" ref="I70" si="32">SUM(I63:I69)</f>
        <v>67.19</v>
      </c>
      <c r="J70" s="19">
        <f t="shared" ref="J70:L70" si="33">SUM(J63:J69)</f>
        <v>500.65999999999997</v>
      </c>
      <c r="K70" s="25"/>
      <c r="L70" s="19">
        <f t="shared" si="33"/>
        <v>99.789999999999992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80" t="s">
        <v>25</v>
      </c>
      <c r="E71" s="61" t="s">
        <v>100</v>
      </c>
      <c r="F71" s="42">
        <v>60</v>
      </c>
      <c r="G71" s="42">
        <v>1.24</v>
      </c>
      <c r="H71" s="42">
        <v>0.21</v>
      </c>
      <c r="I71" s="42">
        <v>16.12</v>
      </c>
      <c r="J71" s="42">
        <v>31.32</v>
      </c>
      <c r="K71" s="43">
        <v>133</v>
      </c>
      <c r="L71" s="42">
        <v>17.86</v>
      </c>
    </row>
    <row r="72" spans="1:12" ht="15">
      <c r="A72" s="23"/>
      <c r="B72" s="15"/>
      <c r="C72" s="11"/>
      <c r="D72" s="7" t="s">
        <v>26</v>
      </c>
      <c r="E72" s="79" t="s">
        <v>48</v>
      </c>
      <c r="F72" s="42">
        <v>200</v>
      </c>
      <c r="G72" s="62">
        <v>5.88</v>
      </c>
      <c r="H72" s="62">
        <v>8.82</v>
      </c>
      <c r="I72" s="62">
        <v>9.6</v>
      </c>
      <c r="J72" s="62">
        <v>142.19999999999999</v>
      </c>
      <c r="K72" s="58">
        <v>32</v>
      </c>
      <c r="L72" s="42">
        <v>18.899999999999999</v>
      </c>
    </row>
    <row r="73" spans="1:12" ht="15">
      <c r="A73" s="23"/>
      <c r="B73" s="15"/>
      <c r="C73" s="11"/>
      <c r="D73" s="7" t="s">
        <v>27</v>
      </c>
      <c r="E73" s="51" t="s">
        <v>78</v>
      </c>
      <c r="F73" s="42">
        <v>90</v>
      </c>
      <c r="G73" s="62">
        <v>15.51</v>
      </c>
      <c r="H73" s="62">
        <v>15.07</v>
      </c>
      <c r="I73" s="62">
        <v>8.44</v>
      </c>
      <c r="J73" s="62">
        <v>232.47</v>
      </c>
      <c r="K73" s="58">
        <v>90</v>
      </c>
      <c r="L73" s="42">
        <v>35.03</v>
      </c>
    </row>
    <row r="74" spans="1:12" ht="15">
      <c r="A74" s="23"/>
      <c r="B74" s="15"/>
      <c r="C74" s="11"/>
      <c r="D74" s="7" t="s">
        <v>28</v>
      </c>
      <c r="E74" s="51" t="s">
        <v>61</v>
      </c>
      <c r="F74" s="42">
        <v>150</v>
      </c>
      <c r="G74" s="62">
        <v>7.26</v>
      </c>
      <c r="H74" s="62">
        <v>4.96</v>
      </c>
      <c r="I74" s="63">
        <v>31.76</v>
      </c>
      <c r="J74" s="62">
        <v>198.84</v>
      </c>
      <c r="K74" s="58">
        <v>54</v>
      </c>
      <c r="L74" s="42">
        <v>9.9499999999999993</v>
      </c>
    </row>
    <row r="75" spans="1:12" ht="15">
      <c r="A75" s="23"/>
      <c r="B75" s="15"/>
      <c r="C75" s="11"/>
      <c r="D75" s="7" t="s">
        <v>29</v>
      </c>
      <c r="E75" s="51" t="s">
        <v>52</v>
      </c>
      <c r="F75" s="42">
        <v>200</v>
      </c>
      <c r="G75" s="62">
        <v>1</v>
      </c>
      <c r="H75" s="62">
        <v>0.2</v>
      </c>
      <c r="I75" s="63">
        <v>20.2</v>
      </c>
      <c r="J75" s="62">
        <v>92</v>
      </c>
      <c r="K75" s="58">
        <v>107</v>
      </c>
      <c r="L75" s="42">
        <v>11</v>
      </c>
    </row>
    <row r="76" spans="1:12" ht="15">
      <c r="A76" s="23"/>
      <c r="B76" s="15"/>
      <c r="C76" s="11"/>
      <c r="D76" s="7" t="s">
        <v>30</v>
      </c>
      <c r="E76" s="51" t="s">
        <v>43</v>
      </c>
      <c r="F76" s="42">
        <v>20</v>
      </c>
      <c r="G76" s="62">
        <v>1.52</v>
      </c>
      <c r="H76" s="62">
        <v>0.16</v>
      </c>
      <c r="I76" s="63">
        <v>9.84</v>
      </c>
      <c r="J76" s="62">
        <v>47</v>
      </c>
      <c r="K76" s="58">
        <v>119</v>
      </c>
      <c r="L76" s="42">
        <v>1.47</v>
      </c>
    </row>
    <row r="77" spans="1:12" ht="15">
      <c r="A77" s="23"/>
      <c r="B77" s="15"/>
      <c r="C77" s="11"/>
      <c r="D77" s="7" t="s">
        <v>31</v>
      </c>
      <c r="E77" s="51" t="s">
        <v>44</v>
      </c>
      <c r="F77" s="42">
        <v>20</v>
      </c>
      <c r="G77" s="62">
        <v>1.32</v>
      </c>
      <c r="H77" s="62">
        <v>0.24</v>
      </c>
      <c r="I77" s="63">
        <v>8.0399999999999991</v>
      </c>
      <c r="J77" s="62">
        <v>39.6</v>
      </c>
      <c r="K77" s="58">
        <v>120</v>
      </c>
      <c r="L77" s="42">
        <v>1.64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33.730000000000004</v>
      </c>
      <c r="H80" s="19">
        <f t="shared" ref="H80" si="35">SUM(H71:H79)</f>
        <v>29.66</v>
      </c>
      <c r="I80" s="19">
        <f t="shared" ref="I80" si="36">SUM(I71:I79)</f>
        <v>104</v>
      </c>
      <c r="J80" s="19">
        <f t="shared" ref="J80:L80" si="37">SUM(J71:J79)</f>
        <v>783.43000000000006</v>
      </c>
      <c r="K80" s="25"/>
      <c r="L80" s="19">
        <f t="shared" si="37"/>
        <v>95.85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1270</v>
      </c>
      <c r="G81" s="32">
        <f t="shared" ref="G81" si="38">G70+G80</f>
        <v>61.92</v>
      </c>
      <c r="H81" s="32">
        <f t="shared" ref="H81" si="39">H70+H80</f>
        <v>42.18</v>
      </c>
      <c r="I81" s="32">
        <f t="shared" ref="I81" si="40">I70+I80</f>
        <v>171.19</v>
      </c>
      <c r="J81" s="32">
        <f t="shared" ref="J81:L81" si="41">J70+J80</f>
        <v>1284.0900000000001</v>
      </c>
      <c r="K81" s="32"/>
      <c r="L81" s="32">
        <f t="shared" si="41"/>
        <v>195.64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130</v>
      </c>
      <c r="F82" s="39">
        <v>90</v>
      </c>
      <c r="G82" s="64">
        <v>14.84</v>
      </c>
      <c r="H82" s="64">
        <v>12.69</v>
      </c>
      <c r="I82" s="65">
        <v>4.46</v>
      </c>
      <c r="J82" s="39">
        <v>191.87</v>
      </c>
      <c r="K82" s="40">
        <v>80</v>
      </c>
      <c r="L82" s="39">
        <v>34.090000000000003</v>
      </c>
    </row>
    <row r="83" spans="1:12" ht="15">
      <c r="A83" s="23"/>
      <c r="B83" s="15"/>
      <c r="C83" s="11"/>
      <c r="D83" s="6"/>
      <c r="E83" s="53" t="s">
        <v>49</v>
      </c>
      <c r="F83" s="42">
        <v>150</v>
      </c>
      <c r="G83" s="68">
        <v>6.76</v>
      </c>
      <c r="H83" s="68">
        <v>3.93</v>
      </c>
      <c r="I83" s="69">
        <v>41.29</v>
      </c>
      <c r="J83" s="42">
        <v>227.48</v>
      </c>
      <c r="K83" s="43">
        <v>65</v>
      </c>
      <c r="L83" s="42">
        <v>8.9700000000000006</v>
      </c>
    </row>
    <row r="84" spans="1:12" ht="15">
      <c r="A84" s="23"/>
      <c r="B84" s="15"/>
      <c r="C84" s="11"/>
      <c r="D84" s="7" t="s">
        <v>125</v>
      </c>
      <c r="E84" s="51" t="s">
        <v>53</v>
      </c>
      <c r="F84" s="42">
        <v>200</v>
      </c>
      <c r="G84" s="62">
        <v>0.06</v>
      </c>
      <c r="H84" s="62">
        <v>0</v>
      </c>
      <c r="I84" s="63">
        <v>19.25</v>
      </c>
      <c r="J84" s="42">
        <v>76.95</v>
      </c>
      <c r="K84" s="43">
        <v>160</v>
      </c>
      <c r="L84" s="42">
        <v>6.43</v>
      </c>
    </row>
    <row r="85" spans="1:12" ht="15">
      <c r="A85" s="23"/>
      <c r="B85" s="15"/>
      <c r="C85" s="11"/>
      <c r="D85" s="7" t="s">
        <v>22</v>
      </c>
      <c r="E85" s="51" t="s">
        <v>117</v>
      </c>
      <c r="F85" s="42">
        <v>20</v>
      </c>
      <c r="G85" s="42">
        <v>1.52</v>
      </c>
      <c r="H85" s="42">
        <v>0.16</v>
      </c>
      <c r="I85" s="42">
        <v>9.84</v>
      </c>
      <c r="J85" s="42">
        <v>47</v>
      </c>
      <c r="K85" s="43">
        <v>119</v>
      </c>
      <c r="L85" s="42">
        <v>1.47</v>
      </c>
    </row>
    <row r="86" spans="1:12" ht="15">
      <c r="A86" s="23"/>
      <c r="B86" s="15"/>
      <c r="C86" s="11"/>
      <c r="D86" s="7" t="s">
        <v>22</v>
      </c>
      <c r="E86" s="51" t="s">
        <v>44</v>
      </c>
      <c r="F86" s="42">
        <v>20</v>
      </c>
      <c r="G86" s="42">
        <v>1.32</v>
      </c>
      <c r="H86" s="42">
        <v>0.24</v>
      </c>
      <c r="I86" s="42">
        <v>8.0399999999999991</v>
      </c>
      <c r="J86" s="42">
        <v>39.6</v>
      </c>
      <c r="K86" s="43">
        <v>120</v>
      </c>
      <c r="L86" s="42">
        <v>1.64</v>
      </c>
    </row>
    <row r="87" spans="1:12" ht="15">
      <c r="A87" s="23"/>
      <c r="B87" s="15"/>
      <c r="C87" s="11"/>
      <c r="D87" s="80" t="s">
        <v>88</v>
      </c>
      <c r="E87" s="41" t="s">
        <v>123</v>
      </c>
      <c r="F87" s="42">
        <v>20</v>
      </c>
      <c r="G87" s="42">
        <v>4.6399999999999997</v>
      </c>
      <c r="H87" s="42">
        <v>5.9</v>
      </c>
      <c r="I87" s="42">
        <v>0</v>
      </c>
      <c r="J87" s="42">
        <v>72.8</v>
      </c>
      <c r="K87" s="43">
        <v>1</v>
      </c>
      <c r="L87" s="42">
        <v>18.54</v>
      </c>
    </row>
    <row r="88" spans="1:12" ht="15">
      <c r="A88" s="23"/>
      <c r="B88" s="15"/>
      <c r="C88" s="11"/>
      <c r="D88" s="6"/>
      <c r="E88" s="52"/>
      <c r="F88" s="42"/>
      <c r="G88" s="66"/>
      <c r="H88" s="66"/>
      <c r="I88" s="67"/>
      <c r="J88" s="42"/>
      <c r="K88" s="43"/>
      <c r="L88" s="42"/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.75" thickBot="1">
      <c r="A90" s="24"/>
      <c r="B90" s="17"/>
      <c r="C90" s="8"/>
      <c r="D90" s="18" t="s">
        <v>32</v>
      </c>
      <c r="E90" s="9"/>
      <c r="F90" s="19">
        <f>SUM(F82:F89)</f>
        <v>500</v>
      </c>
      <c r="G90" s="19">
        <f t="shared" ref="G90" si="42">SUM(G82:G89)</f>
        <v>29.14</v>
      </c>
      <c r="H90" s="19">
        <f t="shared" ref="H90" si="43">SUM(H82:H89)</f>
        <v>22.92</v>
      </c>
      <c r="I90" s="19">
        <f t="shared" ref="I90" si="44">SUM(I82:I89)</f>
        <v>82.88</v>
      </c>
      <c r="J90" s="19">
        <f t="shared" ref="J90:L90" si="45">SUM(J82:J89)</f>
        <v>655.69999999999993</v>
      </c>
      <c r="K90" s="25"/>
      <c r="L90" s="19">
        <f t="shared" si="45"/>
        <v>71.14</v>
      </c>
    </row>
    <row r="91" spans="1:12" ht="15">
      <c r="A91" s="26">
        <f>A82</f>
        <v>1</v>
      </c>
      <c r="B91" s="13">
        <f>B82</f>
        <v>5</v>
      </c>
      <c r="C91" s="10" t="s">
        <v>24</v>
      </c>
      <c r="D91" s="7" t="s">
        <v>23</v>
      </c>
      <c r="E91" s="76" t="s">
        <v>101</v>
      </c>
      <c r="F91" s="42">
        <v>150</v>
      </c>
      <c r="G91" s="64">
        <v>0.6</v>
      </c>
      <c r="H91" s="64">
        <v>0.45</v>
      </c>
      <c r="I91" s="65">
        <v>15.45</v>
      </c>
      <c r="J91" s="42">
        <v>70.5</v>
      </c>
      <c r="K91" s="43">
        <v>25</v>
      </c>
      <c r="L91" s="42">
        <v>40.35</v>
      </c>
    </row>
    <row r="92" spans="1:12" ht="15">
      <c r="A92" s="23"/>
      <c r="B92" s="15"/>
      <c r="C92" s="11"/>
      <c r="D92" s="7" t="s">
        <v>26</v>
      </c>
      <c r="E92" s="51" t="s">
        <v>55</v>
      </c>
      <c r="F92" s="42">
        <v>200</v>
      </c>
      <c r="G92" s="62">
        <v>5.78</v>
      </c>
      <c r="H92" s="62">
        <v>5.5</v>
      </c>
      <c r="I92" s="62">
        <v>10.8</v>
      </c>
      <c r="J92" s="62">
        <v>115.7</v>
      </c>
      <c r="K92" s="58">
        <v>37</v>
      </c>
      <c r="L92" s="42">
        <v>16.39</v>
      </c>
    </row>
    <row r="93" spans="1:12" ht="15">
      <c r="A93" s="23"/>
      <c r="B93" s="15"/>
      <c r="C93" s="11"/>
      <c r="D93" s="7" t="s">
        <v>27</v>
      </c>
      <c r="E93" s="51" t="s">
        <v>56</v>
      </c>
      <c r="F93" s="42">
        <v>90</v>
      </c>
      <c r="G93" s="62">
        <v>12.86</v>
      </c>
      <c r="H93" s="62">
        <v>1.65</v>
      </c>
      <c r="I93" s="62">
        <v>4.9400000000000004</v>
      </c>
      <c r="J93" s="62">
        <v>84.8</v>
      </c>
      <c r="K93" s="58">
        <v>75</v>
      </c>
      <c r="L93" s="42">
        <v>36.200000000000003</v>
      </c>
    </row>
    <row r="94" spans="1:12" ht="15">
      <c r="A94" s="23"/>
      <c r="B94" s="15"/>
      <c r="C94" s="11"/>
      <c r="D94" s="7" t="s">
        <v>28</v>
      </c>
      <c r="E94" s="51" t="s">
        <v>57</v>
      </c>
      <c r="F94" s="42">
        <v>150</v>
      </c>
      <c r="G94" s="62">
        <v>3.34</v>
      </c>
      <c r="H94" s="62">
        <v>4.91</v>
      </c>
      <c r="I94" s="63">
        <v>33.93</v>
      </c>
      <c r="J94" s="62">
        <v>191.49</v>
      </c>
      <c r="K94" s="58">
        <v>53</v>
      </c>
      <c r="L94" s="42">
        <v>15.17</v>
      </c>
    </row>
    <row r="95" spans="1:12" ht="15">
      <c r="A95" s="23"/>
      <c r="B95" s="15"/>
      <c r="C95" s="11"/>
      <c r="D95" s="7" t="s">
        <v>29</v>
      </c>
      <c r="E95" s="51" t="s">
        <v>58</v>
      </c>
      <c r="F95" s="42">
        <v>200</v>
      </c>
      <c r="G95" s="62">
        <v>0</v>
      </c>
      <c r="H95" s="62">
        <v>0</v>
      </c>
      <c r="I95" s="63">
        <v>14.16</v>
      </c>
      <c r="J95" s="62">
        <v>55.48</v>
      </c>
      <c r="K95" s="58">
        <v>104</v>
      </c>
      <c r="L95" s="42">
        <v>7.91</v>
      </c>
    </row>
    <row r="96" spans="1:12" ht="15">
      <c r="A96" s="23"/>
      <c r="B96" s="15"/>
      <c r="C96" s="11"/>
      <c r="D96" s="7" t="s">
        <v>30</v>
      </c>
      <c r="E96" s="51" t="s">
        <v>43</v>
      </c>
      <c r="F96" s="42">
        <v>45</v>
      </c>
      <c r="G96" s="62">
        <v>3.42</v>
      </c>
      <c r="H96" s="62">
        <v>0.36</v>
      </c>
      <c r="I96" s="63">
        <v>22.14</v>
      </c>
      <c r="J96" s="62">
        <v>105.75</v>
      </c>
      <c r="K96" s="58">
        <v>119</v>
      </c>
      <c r="L96" s="42">
        <v>3.5</v>
      </c>
    </row>
    <row r="97" spans="1:12" ht="15">
      <c r="A97" s="23"/>
      <c r="B97" s="15"/>
      <c r="C97" s="11"/>
      <c r="D97" s="7" t="s">
        <v>31</v>
      </c>
      <c r="E97" s="51" t="s">
        <v>44</v>
      </c>
      <c r="F97" s="42">
        <v>40</v>
      </c>
      <c r="G97" s="62">
        <v>2.64</v>
      </c>
      <c r="H97" s="62">
        <v>0.48</v>
      </c>
      <c r="I97" s="63">
        <v>16.079999999999998</v>
      </c>
      <c r="J97" s="62">
        <v>79.2</v>
      </c>
      <c r="K97" s="58">
        <v>120</v>
      </c>
      <c r="L97" s="42">
        <v>2.94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875</v>
      </c>
      <c r="G100" s="19">
        <f t="shared" ref="G100" si="46">SUM(G91:G99)</f>
        <v>28.64</v>
      </c>
      <c r="H100" s="19">
        <f t="shared" ref="H100" si="47">SUM(H91:H99)</f>
        <v>13.35</v>
      </c>
      <c r="I100" s="19">
        <f t="shared" ref="I100" si="48">SUM(I91:I99)</f>
        <v>117.5</v>
      </c>
      <c r="J100" s="19">
        <f t="shared" ref="J100:L100" si="49">SUM(J91:J99)</f>
        <v>702.92000000000007</v>
      </c>
      <c r="K100" s="25"/>
      <c r="L100" s="19">
        <f t="shared" si="49"/>
        <v>122.46</v>
      </c>
    </row>
    <row r="101" spans="1:12" ht="15.75" customHeight="1" thickBot="1">
      <c r="A101" s="29">
        <f>A82</f>
        <v>1</v>
      </c>
      <c r="B101" s="30">
        <f>B82</f>
        <v>5</v>
      </c>
      <c r="C101" s="111" t="s">
        <v>4</v>
      </c>
      <c r="D101" s="112"/>
      <c r="E101" s="31"/>
      <c r="F101" s="32">
        <f>F90+F100</f>
        <v>1375</v>
      </c>
      <c r="G101" s="32">
        <f t="shared" ref="G101" si="50">G90+G100</f>
        <v>57.78</v>
      </c>
      <c r="H101" s="32">
        <f t="shared" ref="H101" si="51">H90+H100</f>
        <v>36.270000000000003</v>
      </c>
      <c r="I101" s="32">
        <f t="shared" ref="I101" si="52">I90+I100</f>
        <v>200.38</v>
      </c>
      <c r="J101" s="32">
        <f t="shared" ref="J101:L101" si="53">J90+J100</f>
        <v>1358.62</v>
      </c>
      <c r="K101" s="32"/>
      <c r="L101" s="32">
        <f t="shared" si="53"/>
        <v>193.6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50" t="s">
        <v>131</v>
      </c>
      <c r="F102" s="39">
        <v>205</v>
      </c>
      <c r="G102" s="64">
        <v>6.23</v>
      </c>
      <c r="H102" s="64">
        <v>7.14</v>
      </c>
      <c r="I102" s="65">
        <v>31.66</v>
      </c>
      <c r="J102" s="64">
        <v>215.55</v>
      </c>
      <c r="K102" s="40">
        <v>320</v>
      </c>
      <c r="L102" s="39">
        <v>31.1</v>
      </c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125</v>
      </c>
      <c r="E104" s="51" t="s">
        <v>59</v>
      </c>
      <c r="F104" s="42">
        <v>200</v>
      </c>
      <c r="G104" s="62">
        <v>0</v>
      </c>
      <c r="H104" s="62">
        <v>0</v>
      </c>
      <c r="I104" s="63">
        <v>7.27</v>
      </c>
      <c r="J104" s="42">
        <v>28.73</v>
      </c>
      <c r="K104" s="43">
        <v>114</v>
      </c>
      <c r="L104" s="42">
        <v>1.1299999999999999</v>
      </c>
    </row>
    <row r="105" spans="1:12" ht="15">
      <c r="A105" s="23"/>
      <c r="B105" s="15"/>
      <c r="C105" s="11"/>
      <c r="D105" s="7" t="s">
        <v>22</v>
      </c>
      <c r="E105" s="41" t="s">
        <v>119</v>
      </c>
      <c r="F105" s="42">
        <v>30</v>
      </c>
      <c r="G105" s="42">
        <v>2.25</v>
      </c>
      <c r="H105" s="42">
        <v>0.87</v>
      </c>
      <c r="I105" s="42">
        <v>14.94</v>
      </c>
      <c r="J105" s="42">
        <v>78.599999999999994</v>
      </c>
      <c r="K105" s="43">
        <v>121</v>
      </c>
      <c r="L105" s="42">
        <v>9.69</v>
      </c>
    </row>
    <row r="106" spans="1:12" ht="15">
      <c r="A106" s="23"/>
      <c r="B106" s="15"/>
      <c r="C106" s="11"/>
      <c r="D106" s="80" t="s">
        <v>88</v>
      </c>
      <c r="E106" s="41" t="s">
        <v>124</v>
      </c>
      <c r="F106" s="42">
        <v>10</v>
      </c>
      <c r="G106" s="42">
        <v>0.08</v>
      </c>
      <c r="H106" s="42">
        <v>7.25</v>
      </c>
      <c r="I106" s="42">
        <v>0.13</v>
      </c>
      <c r="J106" s="42">
        <v>66.099999999999994</v>
      </c>
      <c r="K106" s="43">
        <v>2</v>
      </c>
      <c r="L106" s="42">
        <v>11.83</v>
      </c>
    </row>
    <row r="107" spans="1:12" ht="15">
      <c r="A107" s="23"/>
      <c r="B107" s="15"/>
      <c r="C107" s="11"/>
      <c r="D107" s="6" t="s">
        <v>88</v>
      </c>
      <c r="E107" s="52" t="s">
        <v>123</v>
      </c>
      <c r="F107" s="42">
        <v>15</v>
      </c>
      <c r="G107" s="66">
        <v>3.48</v>
      </c>
      <c r="H107" s="66">
        <v>4.43</v>
      </c>
      <c r="I107" s="67">
        <v>0</v>
      </c>
      <c r="J107" s="66">
        <v>54.6</v>
      </c>
      <c r="K107" s="43">
        <v>1</v>
      </c>
      <c r="L107" s="42">
        <v>12.12</v>
      </c>
    </row>
    <row r="108" spans="1:12" ht="15">
      <c r="A108" s="23"/>
      <c r="B108" s="15"/>
      <c r="C108" s="11"/>
      <c r="D108" s="84" t="s">
        <v>88</v>
      </c>
      <c r="E108" s="61" t="s">
        <v>102</v>
      </c>
      <c r="F108" s="42">
        <v>200</v>
      </c>
      <c r="G108" s="42">
        <v>8.25</v>
      </c>
      <c r="H108" s="42">
        <v>6.25</v>
      </c>
      <c r="I108" s="42">
        <v>22</v>
      </c>
      <c r="J108" s="42">
        <v>175</v>
      </c>
      <c r="K108" s="43" t="s">
        <v>40</v>
      </c>
      <c r="L108" s="42">
        <v>34</v>
      </c>
    </row>
    <row r="109" spans="1:12" ht="15.75" thickBot="1">
      <c r="A109" s="24"/>
      <c r="B109" s="17"/>
      <c r="C109" s="8"/>
      <c r="D109" s="18" t="s">
        <v>32</v>
      </c>
      <c r="E109" s="9"/>
      <c r="F109" s="19">
        <f>SUM(F102:F108)</f>
        <v>660</v>
      </c>
      <c r="G109" s="19">
        <f t="shared" ref="G109:J109" si="54">SUM(G102:G108)</f>
        <v>20.29</v>
      </c>
      <c r="H109" s="19">
        <f t="shared" si="54"/>
        <v>25.939999999999998</v>
      </c>
      <c r="I109" s="19">
        <f t="shared" si="54"/>
        <v>76</v>
      </c>
      <c r="J109" s="19">
        <f t="shared" si="54"/>
        <v>618.58000000000004</v>
      </c>
      <c r="K109" s="25"/>
      <c r="L109" s="19">
        <f t="shared" ref="L109" si="55">SUM(L102:L108)</f>
        <v>99.87</v>
      </c>
    </row>
    <row r="110" spans="1:12" ht="15">
      <c r="A110" s="26">
        <f>A102</f>
        <v>2</v>
      </c>
      <c r="B110" s="13">
        <f>B102</f>
        <v>1</v>
      </c>
      <c r="C110" s="10" t="s">
        <v>24</v>
      </c>
      <c r="D110" s="7" t="s">
        <v>23</v>
      </c>
      <c r="E110" s="85" t="s">
        <v>101</v>
      </c>
      <c r="F110" s="42">
        <v>150</v>
      </c>
      <c r="G110" s="64">
        <v>0.6</v>
      </c>
      <c r="H110" s="64">
        <v>0.45</v>
      </c>
      <c r="I110" s="65">
        <v>15.45</v>
      </c>
      <c r="J110" s="42">
        <v>70.5</v>
      </c>
      <c r="K110" s="43">
        <v>25</v>
      </c>
      <c r="L110" s="42">
        <v>40.35</v>
      </c>
    </row>
    <row r="111" spans="1:12" ht="15">
      <c r="A111" s="23"/>
      <c r="B111" s="15"/>
      <c r="C111" s="11"/>
      <c r="D111" s="7" t="s">
        <v>26</v>
      </c>
      <c r="E111" s="51" t="s">
        <v>108</v>
      </c>
      <c r="F111" s="42">
        <v>200</v>
      </c>
      <c r="G111" s="62">
        <v>4.91</v>
      </c>
      <c r="H111" s="62">
        <v>9.9600000000000009</v>
      </c>
      <c r="I111" s="63">
        <v>9.02</v>
      </c>
      <c r="J111" s="62">
        <v>146.41</v>
      </c>
      <c r="K111" s="58">
        <v>310</v>
      </c>
      <c r="L111" s="42">
        <v>14.63</v>
      </c>
    </row>
    <row r="112" spans="1:12" ht="15">
      <c r="A112" s="23"/>
      <c r="B112" s="15"/>
      <c r="C112" s="11"/>
      <c r="D112" s="7" t="s">
        <v>27</v>
      </c>
      <c r="E112" s="51" t="s">
        <v>60</v>
      </c>
      <c r="F112" s="42">
        <v>90</v>
      </c>
      <c r="G112" s="62">
        <v>18.13</v>
      </c>
      <c r="H112" s="62">
        <v>17.05</v>
      </c>
      <c r="I112" s="63">
        <v>3.69</v>
      </c>
      <c r="J112" s="62">
        <v>240.96</v>
      </c>
      <c r="K112" s="58">
        <v>89</v>
      </c>
      <c r="L112" s="42">
        <v>38.049999999999997</v>
      </c>
    </row>
    <row r="113" spans="1:12" ht="15">
      <c r="A113" s="23"/>
      <c r="B113" s="15"/>
      <c r="C113" s="11"/>
      <c r="D113" s="7" t="s">
        <v>28</v>
      </c>
      <c r="E113" s="86" t="s">
        <v>57</v>
      </c>
      <c r="F113" s="42">
        <v>150</v>
      </c>
      <c r="G113" s="62">
        <v>3.34</v>
      </c>
      <c r="H113" s="62">
        <v>4.91</v>
      </c>
      <c r="I113" s="63">
        <v>33.93</v>
      </c>
      <c r="J113" s="62">
        <v>191.49</v>
      </c>
      <c r="K113" s="58">
        <v>53</v>
      </c>
      <c r="L113" s="42">
        <v>15.17</v>
      </c>
    </row>
    <row r="114" spans="1:12" ht="15">
      <c r="A114" s="23"/>
      <c r="B114" s="15"/>
      <c r="C114" s="11"/>
      <c r="D114" s="7" t="s">
        <v>29</v>
      </c>
      <c r="E114" s="51" t="s">
        <v>47</v>
      </c>
      <c r="F114" s="42">
        <v>200</v>
      </c>
      <c r="G114" s="62">
        <v>0.25</v>
      </c>
      <c r="H114" s="62">
        <v>0</v>
      </c>
      <c r="I114" s="63">
        <v>12.73</v>
      </c>
      <c r="J114" s="62">
        <v>51.3</v>
      </c>
      <c r="K114" s="58">
        <v>219</v>
      </c>
      <c r="L114" s="42">
        <v>8.51</v>
      </c>
    </row>
    <row r="115" spans="1:12" ht="15">
      <c r="A115" s="23"/>
      <c r="B115" s="15"/>
      <c r="C115" s="11"/>
      <c r="D115" s="7" t="s">
        <v>30</v>
      </c>
      <c r="E115" s="51" t="s">
        <v>43</v>
      </c>
      <c r="F115" s="42">
        <v>20</v>
      </c>
      <c r="G115" s="62">
        <v>1.52</v>
      </c>
      <c r="H115" s="62">
        <v>0.16</v>
      </c>
      <c r="I115" s="63">
        <v>9.84</v>
      </c>
      <c r="J115" s="62">
        <v>47</v>
      </c>
      <c r="K115" s="58">
        <v>119</v>
      </c>
      <c r="L115" s="42">
        <v>1.47</v>
      </c>
    </row>
    <row r="116" spans="1:12" ht="15">
      <c r="A116" s="23"/>
      <c r="B116" s="15"/>
      <c r="C116" s="11"/>
      <c r="D116" s="7" t="s">
        <v>31</v>
      </c>
      <c r="E116" s="51" t="s">
        <v>44</v>
      </c>
      <c r="F116" s="42">
        <v>20</v>
      </c>
      <c r="G116" s="62">
        <v>1.32</v>
      </c>
      <c r="H116" s="62">
        <v>0.24</v>
      </c>
      <c r="I116" s="63">
        <v>8.0399999999999991</v>
      </c>
      <c r="J116" s="62">
        <v>39.6</v>
      </c>
      <c r="K116" s="58">
        <v>120</v>
      </c>
      <c r="L116" s="42">
        <v>1.64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830</v>
      </c>
      <c r="G119" s="19">
        <f t="shared" ref="G119:J119" si="56">SUM(G110:G118)</f>
        <v>30.07</v>
      </c>
      <c r="H119" s="19">
        <f t="shared" si="56"/>
        <v>32.770000000000003</v>
      </c>
      <c r="I119" s="19">
        <f t="shared" si="56"/>
        <v>92.700000000000017</v>
      </c>
      <c r="J119" s="19">
        <f t="shared" si="56"/>
        <v>787.26</v>
      </c>
      <c r="K119" s="25"/>
      <c r="L119" s="19">
        <f t="shared" ref="L119" si="57">SUM(L110:L118)</f>
        <v>119.82000000000001</v>
      </c>
    </row>
    <row r="120" spans="1:12" ht="15.75" thickBot="1">
      <c r="A120" s="29">
        <f>A102</f>
        <v>2</v>
      </c>
      <c r="B120" s="30">
        <f>B102</f>
        <v>1</v>
      </c>
      <c r="C120" s="111" t="s">
        <v>4</v>
      </c>
      <c r="D120" s="112"/>
      <c r="E120" s="31"/>
      <c r="F120" s="32">
        <f>F109+F119</f>
        <v>1490</v>
      </c>
      <c r="G120" s="32">
        <f t="shared" ref="G120" si="58">G109+G119</f>
        <v>50.36</v>
      </c>
      <c r="H120" s="32">
        <f t="shared" ref="H120" si="59">H109+H119</f>
        <v>58.71</v>
      </c>
      <c r="I120" s="32">
        <f t="shared" ref="I120" si="60">I109+I119</f>
        <v>168.70000000000002</v>
      </c>
      <c r="J120" s="32">
        <f t="shared" ref="J120:L120" si="61">J109+J119</f>
        <v>1405.8400000000001</v>
      </c>
      <c r="K120" s="32"/>
      <c r="L120" s="32">
        <f t="shared" si="61"/>
        <v>219.69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109" t="s">
        <v>132</v>
      </c>
      <c r="F121" s="39">
        <v>90</v>
      </c>
      <c r="G121" s="64">
        <v>19.78</v>
      </c>
      <c r="H121" s="64">
        <v>24.51</v>
      </c>
      <c r="I121" s="65">
        <v>2.52</v>
      </c>
      <c r="J121" s="64">
        <v>312.27999999999997</v>
      </c>
      <c r="K121" s="70">
        <v>300</v>
      </c>
      <c r="L121" s="39">
        <v>57.63</v>
      </c>
    </row>
    <row r="122" spans="1:12" ht="15">
      <c r="A122" s="14"/>
      <c r="B122" s="15"/>
      <c r="C122" s="11"/>
      <c r="D122" s="6"/>
      <c r="E122" s="53" t="s">
        <v>45</v>
      </c>
      <c r="F122" s="42">
        <v>150</v>
      </c>
      <c r="G122" s="68">
        <v>4.3</v>
      </c>
      <c r="H122" s="68">
        <v>4.24</v>
      </c>
      <c r="I122" s="69">
        <v>18.77</v>
      </c>
      <c r="J122" s="68">
        <v>129.54</v>
      </c>
      <c r="K122" s="57">
        <v>227</v>
      </c>
      <c r="L122" s="42">
        <v>8.31</v>
      </c>
    </row>
    <row r="123" spans="1:12" ht="15">
      <c r="A123" s="14"/>
      <c r="B123" s="15"/>
      <c r="C123" s="11"/>
      <c r="D123" s="7" t="s">
        <v>29</v>
      </c>
      <c r="E123" s="51" t="s">
        <v>127</v>
      </c>
      <c r="F123" s="42">
        <v>200</v>
      </c>
      <c r="G123" s="62">
        <v>0</v>
      </c>
      <c r="H123" s="62">
        <v>0</v>
      </c>
      <c r="I123" s="63">
        <v>20.170000000000002</v>
      </c>
      <c r="J123" s="62">
        <v>81.3</v>
      </c>
      <c r="K123" s="58">
        <v>95</v>
      </c>
      <c r="L123" s="42">
        <v>6.32</v>
      </c>
    </row>
    <row r="124" spans="1:12" ht="15">
      <c r="A124" s="14"/>
      <c r="B124" s="15"/>
      <c r="C124" s="11"/>
      <c r="D124" s="7" t="s">
        <v>22</v>
      </c>
      <c r="E124" s="51" t="s">
        <v>117</v>
      </c>
      <c r="F124" s="42">
        <v>20</v>
      </c>
      <c r="G124" s="42">
        <v>1.52</v>
      </c>
      <c r="H124" s="42">
        <v>0.16</v>
      </c>
      <c r="I124" s="42">
        <v>9.84</v>
      </c>
      <c r="J124" s="42">
        <v>47</v>
      </c>
      <c r="K124" s="43">
        <v>119</v>
      </c>
      <c r="L124" s="42">
        <v>1.47</v>
      </c>
    </row>
    <row r="125" spans="1:12" ht="15">
      <c r="A125" s="14"/>
      <c r="B125" s="15"/>
      <c r="C125" s="11"/>
      <c r="D125" s="7" t="s">
        <v>22</v>
      </c>
      <c r="E125" s="53" t="s">
        <v>44</v>
      </c>
      <c r="F125" s="87">
        <v>20</v>
      </c>
      <c r="G125" s="87">
        <v>1.32</v>
      </c>
      <c r="H125" s="87">
        <v>0.24</v>
      </c>
      <c r="I125" s="98">
        <v>8.0399999999999991</v>
      </c>
      <c r="J125" s="87">
        <v>39.6</v>
      </c>
      <c r="K125" s="43">
        <v>120</v>
      </c>
      <c r="L125" s="42">
        <v>1.64</v>
      </c>
    </row>
    <row r="126" spans="1:12" ht="15">
      <c r="A126" s="14"/>
      <c r="B126" s="15"/>
      <c r="C126" s="11"/>
      <c r="D126" s="7" t="s">
        <v>23</v>
      </c>
      <c r="E126" s="53" t="s">
        <v>51</v>
      </c>
      <c r="F126" s="87">
        <v>150</v>
      </c>
      <c r="G126" s="68">
        <v>0.6</v>
      </c>
      <c r="H126" s="68">
        <v>0.6</v>
      </c>
      <c r="I126" s="69">
        <v>14.7</v>
      </c>
      <c r="J126" s="87">
        <v>70.5</v>
      </c>
      <c r="K126" s="43">
        <v>24</v>
      </c>
      <c r="L126" s="42">
        <v>22.14</v>
      </c>
    </row>
    <row r="127" spans="1:12" ht="1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6"/>
      <c r="B129" s="17"/>
      <c r="C129" s="8"/>
      <c r="D129" s="18" t="s">
        <v>32</v>
      </c>
      <c r="E129" s="9"/>
      <c r="F129" s="19">
        <f>SUM(F121:F128)</f>
        <v>630</v>
      </c>
      <c r="G129" s="19">
        <f t="shared" ref="G129:J129" si="62">SUM(G121:G128)</f>
        <v>27.520000000000003</v>
      </c>
      <c r="H129" s="19">
        <f t="shared" si="62"/>
        <v>29.75</v>
      </c>
      <c r="I129" s="19">
        <f t="shared" si="62"/>
        <v>74.039999999999992</v>
      </c>
      <c r="J129" s="19">
        <f t="shared" si="62"/>
        <v>680.21999999999991</v>
      </c>
      <c r="K129" s="25"/>
      <c r="L129" s="19">
        <f t="shared" ref="L129" si="63">SUM(L121:L128)</f>
        <v>97.509999999999991</v>
      </c>
    </row>
    <row r="130" spans="1:12" ht="15">
      <c r="A130" s="13">
        <f>A121</f>
        <v>2</v>
      </c>
      <c r="B130" s="13">
        <f>B121</f>
        <v>2</v>
      </c>
      <c r="C130" s="10" t="s">
        <v>24</v>
      </c>
      <c r="D130" s="88" t="s">
        <v>25</v>
      </c>
      <c r="E130" s="41" t="s">
        <v>62</v>
      </c>
      <c r="F130" s="42">
        <v>60</v>
      </c>
      <c r="G130" s="42">
        <v>1.75</v>
      </c>
      <c r="H130" s="42">
        <v>0.11</v>
      </c>
      <c r="I130" s="42">
        <v>3.55</v>
      </c>
      <c r="J130" s="42">
        <v>21.6</v>
      </c>
      <c r="K130" s="43">
        <v>172</v>
      </c>
      <c r="L130" s="42">
        <v>9.59</v>
      </c>
    </row>
    <row r="131" spans="1:12" ht="15">
      <c r="A131" s="14"/>
      <c r="B131" s="15"/>
      <c r="C131" s="11"/>
      <c r="D131" s="7" t="s">
        <v>26</v>
      </c>
      <c r="E131" s="86" t="s">
        <v>55</v>
      </c>
      <c r="F131" s="42">
        <v>200</v>
      </c>
      <c r="G131" s="62">
        <v>8.49</v>
      </c>
      <c r="H131" s="62">
        <v>7.64</v>
      </c>
      <c r="I131" s="63">
        <v>10.58</v>
      </c>
      <c r="J131" s="62">
        <v>145.11000000000001</v>
      </c>
      <c r="K131" s="58">
        <v>37</v>
      </c>
      <c r="L131" s="42">
        <v>16.39</v>
      </c>
    </row>
    <row r="132" spans="1:12" ht="15">
      <c r="A132" s="14"/>
      <c r="B132" s="15"/>
      <c r="C132" s="11"/>
      <c r="D132" s="7" t="s">
        <v>27</v>
      </c>
      <c r="E132" s="86" t="s">
        <v>103</v>
      </c>
      <c r="F132" s="42">
        <v>90</v>
      </c>
      <c r="G132" s="62">
        <v>12.3</v>
      </c>
      <c r="H132" s="62">
        <v>7.1</v>
      </c>
      <c r="I132" s="63">
        <v>5.67</v>
      </c>
      <c r="J132" s="62">
        <v>135.56</v>
      </c>
      <c r="K132" s="58">
        <v>179</v>
      </c>
      <c r="L132" s="42">
        <v>33.44</v>
      </c>
    </row>
    <row r="133" spans="1:12" ht="15">
      <c r="A133" s="14"/>
      <c r="B133" s="15"/>
      <c r="C133" s="11"/>
      <c r="D133" s="7" t="s">
        <v>28</v>
      </c>
      <c r="E133" s="51" t="s">
        <v>63</v>
      </c>
      <c r="F133" s="42">
        <v>150</v>
      </c>
      <c r="G133" s="62">
        <v>6.76</v>
      </c>
      <c r="H133" s="62">
        <v>3.93</v>
      </c>
      <c r="I133" s="63">
        <v>41.29</v>
      </c>
      <c r="J133" s="62">
        <v>227.48</v>
      </c>
      <c r="K133" s="58">
        <v>64</v>
      </c>
      <c r="L133" s="42">
        <v>9.1199999999999992</v>
      </c>
    </row>
    <row r="134" spans="1:12" ht="15">
      <c r="A134" s="14"/>
      <c r="B134" s="15"/>
      <c r="C134" s="11"/>
      <c r="D134" s="7" t="s">
        <v>29</v>
      </c>
      <c r="E134" s="51" t="s">
        <v>126</v>
      </c>
      <c r="F134" s="42">
        <v>200</v>
      </c>
      <c r="G134" s="62">
        <v>0</v>
      </c>
      <c r="H134" s="62">
        <v>0</v>
      </c>
      <c r="I134" s="63">
        <v>20</v>
      </c>
      <c r="J134" s="62">
        <v>80.599999999999994</v>
      </c>
      <c r="K134" s="58">
        <v>95</v>
      </c>
      <c r="L134" s="42">
        <v>6.32</v>
      </c>
    </row>
    <row r="135" spans="1:12" ht="15">
      <c r="A135" s="14"/>
      <c r="B135" s="15"/>
      <c r="C135" s="11"/>
      <c r="D135" s="7" t="s">
        <v>30</v>
      </c>
      <c r="E135" s="51" t="s">
        <v>43</v>
      </c>
      <c r="F135" s="42">
        <v>30</v>
      </c>
      <c r="G135" s="62">
        <v>2.2799999999999998</v>
      </c>
      <c r="H135" s="62">
        <v>0.24</v>
      </c>
      <c r="I135" s="63">
        <v>14.76</v>
      </c>
      <c r="J135" s="62">
        <v>70.5</v>
      </c>
      <c r="K135" s="58">
        <v>119</v>
      </c>
      <c r="L135" s="42">
        <v>2.2000000000000002</v>
      </c>
    </row>
    <row r="136" spans="1:12" ht="15">
      <c r="A136" s="14"/>
      <c r="B136" s="15"/>
      <c r="C136" s="11"/>
      <c r="D136" s="7" t="s">
        <v>31</v>
      </c>
      <c r="E136" s="51" t="s">
        <v>44</v>
      </c>
      <c r="F136" s="42">
        <v>20</v>
      </c>
      <c r="G136" s="62">
        <v>1.32</v>
      </c>
      <c r="H136" s="62">
        <v>0.24</v>
      </c>
      <c r="I136" s="63">
        <v>8.0399999999999991</v>
      </c>
      <c r="J136" s="62">
        <v>39.6</v>
      </c>
      <c r="K136" s="58">
        <v>120</v>
      </c>
      <c r="L136" s="42">
        <v>1.64</v>
      </c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750</v>
      </c>
      <c r="G139" s="19">
        <f t="shared" ref="G139:J139" si="64">SUM(G130:G138)</f>
        <v>32.9</v>
      </c>
      <c r="H139" s="19">
        <f t="shared" si="64"/>
        <v>19.259999999999998</v>
      </c>
      <c r="I139" s="19">
        <f t="shared" si="64"/>
        <v>103.89000000000001</v>
      </c>
      <c r="J139" s="19">
        <f t="shared" si="64"/>
        <v>720.45</v>
      </c>
      <c r="K139" s="25"/>
      <c r="L139" s="19">
        <f t="shared" ref="L139" si="65">SUM(L130:L138)</f>
        <v>78.700000000000017</v>
      </c>
    </row>
    <row r="140" spans="1:12" ht="15.75" thickBot="1">
      <c r="A140" s="33">
        <f>A121</f>
        <v>2</v>
      </c>
      <c r="B140" s="33">
        <f>B121</f>
        <v>2</v>
      </c>
      <c r="C140" s="111" t="s">
        <v>4</v>
      </c>
      <c r="D140" s="112"/>
      <c r="E140" s="31"/>
      <c r="F140" s="32">
        <f>F129+F139</f>
        <v>1380</v>
      </c>
      <c r="G140" s="32">
        <f t="shared" ref="G140" si="66">G129+G139</f>
        <v>60.42</v>
      </c>
      <c r="H140" s="32">
        <f t="shared" ref="H140" si="67">H129+H139</f>
        <v>49.01</v>
      </c>
      <c r="I140" s="32">
        <f t="shared" ref="I140" si="68">I129+I139</f>
        <v>177.93</v>
      </c>
      <c r="J140" s="32">
        <f t="shared" ref="J140:L140" si="69">J129+J139</f>
        <v>1400.67</v>
      </c>
      <c r="K140" s="32"/>
      <c r="L140" s="32">
        <f t="shared" si="69"/>
        <v>176.21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50" t="s">
        <v>133</v>
      </c>
      <c r="F141" s="39">
        <v>90</v>
      </c>
      <c r="G141" s="64">
        <v>12.86</v>
      </c>
      <c r="H141" s="64">
        <v>1.65</v>
      </c>
      <c r="I141" s="65">
        <v>4.9400000000000004</v>
      </c>
      <c r="J141" s="64">
        <v>84.8</v>
      </c>
      <c r="K141" s="70">
        <v>81</v>
      </c>
      <c r="L141" s="39">
        <v>36.200000000000003</v>
      </c>
    </row>
    <row r="142" spans="1:12" ht="15">
      <c r="A142" s="23"/>
      <c r="B142" s="15"/>
      <c r="C142" s="11"/>
      <c r="D142" s="6"/>
      <c r="E142" s="53" t="s">
        <v>83</v>
      </c>
      <c r="F142" s="42">
        <v>150</v>
      </c>
      <c r="G142" s="68">
        <v>3.23</v>
      </c>
      <c r="H142" s="68">
        <v>5.1100000000000003</v>
      </c>
      <c r="I142" s="69">
        <v>25.3</v>
      </c>
      <c r="J142" s="68">
        <v>159.79</v>
      </c>
      <c r="K142" s="57">
        <v>204</v>
      </c>
      <c r="L142" s="42">
        <v>20.75</v>
      </c>
    </row>
    <row r="143" spans="1:12" ht="15">
      <c r="A143" s="23"/>
      <c r="B143" s="15"/>
      <c r="C143" s="11"/>
      <c r="D143" s="7" t="s">
        <v>29</v>
      </c>
      <c r="E143" s="51" t="s">
        <v>105</v>
      </c>
      <c r="F143" s="42">
        <v>200</v>
      </c>
      <c r="G143" s="62">
        <v>0.83</v>
      </c>
      <c r="H143" s="62">
        <v>0.04</v>
      </c>
      <c r="I143" s="63">
        <v>15.16</v>
      </c>
      <c r="J143" s="62">
        <v>64.22</v>
      </c>
      <c r="K143" s="58">
        <v>92</v>
      </c>
      <c r="L143" s="42">
        <v>5.62</v>
      </c>
    </row>
    <row r="144" spans="1:12" ht="15.75" customHeight="1">
      <c r="A144" s="23"/>
      <c r="B144" s="15"/>
      <c r="C144" s="11"/>
      <c r="D144" s="7" t="s">
        <v>22</v>
      </c>
      <c r="E144" s="51" t="s">
        <v>117</v>
      </c>
      <c r="F144" s="42">
        <v>45</v>
      </c>
      <c r="G144" s="42">
        <v>3.42</v>
      </c>
      <c r="H144" s="42">
        <v>0.36</v>
      </c>
      <c r="I144" s="42">
        <v>22.14</v>
      </c>
      <c r="J144" s="42">
        <v>105.75</v>
      </c>
      <c r="K144" s="43">
        <v>119</v>
      </c>
      <c r="L144" s="42">
        <v>3.5</v>
      </c>
    </row>
    <row r="145" spans="1:12" ht="15.75" customHeight="1">
      <c r="A145" s="23"/>
      <c r="B145" s="15"/>
      <c r="C145" s="11"/>
      <c r="D145" s="7" t="s">
        <v>22</v>
      </c>
      <c r="E145" s="51" t="s">
        <v>44</v>
      </c>
      <c r="F145" s="42">
        <v>30</v>
      </c>
      <c r="G145" s="42">
        <v>1.98</v>
      </c>
      <c r="H145" s="42">
        <v>0.36</v>
      </c>
      <c r="I145" s="42">
        <v>12.06</v>
      </c>
      <c r="J145" s="42">
        <v>59.4</v>
      </c>
      <c r="K145" s="43">
        <v>120</v>
      </c>
      <c r="L145" s="42">
        <v>2.4700000000000002</v>
      </c>
    </row>
    <row r="146" spans="1:12" ht="15">
      <c r="A146" s="23"/>
      <c r="B146" s="15"/>
      <c r="C146" s="11"/>
      <c r="D146" s="7" t="s">
        <v>23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3"/>
      <c r="B147" s="15"/>
      <c r="C147" s="11"/>
      <c r="D147" s="84" t="s">
        <v>25</v>
      </c>
      <c r="E147" s="105" t="s">
        <v>96</v>
      </c>
      <c r="F147" s="42">
        <v>60</v>
      </c>
      <c r="G147" s="66">
        <v>0.48</v>
      </c>
      <c r="H147" s="66">
        <v>0.6</v>
      </c>
      <c r="I147" s="67">
        <v>1.56</v>
      </c>
      <c r="J147" s="66">
        <v>8.4</v>
      </c>
      <c r="K147" s="43">
        <v>28</v>
      </c>
      <c r="L147" s="42">
        <v>16.079999999999998</v>
      </c>
    </row>
    <row r="148" spans="1:12" ht="1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4"/>
      <c r="B149" s="17"/>
      <c r="C149" s="8"/>
      <c r="D149" s="18" t="s">
        <v>32</v>
      </c>
      <c r="E149" s="9"/>
      <c r="F149" s="19">
        <f>SUM(F141:F148)</f>
        <v>575</v>
      </c>
      <c r="G149" s="19">
        <f t="shared" ref="G149:J149" si="70">SUM(G141:G148)</f>
        <v>22.799999999999997</v>
      </c>
      <c r="H149" s="19">
        <f t="shared" si="70"/>
        <v>8.120000000000001</v>
      </c>
      <c r="I149" s="19">
        <f t="shared" si="70"/>
        <v>81.160000000000011</v>
      </c>
      <c r="J149" s="19">
        <f t="shared" si="70"/>
        <v>482.3599999999999</v>
      </c>
      <c r="K149" s="25"/>
      <c r="L149" s="19">
        <f t="shared" ref="L149" si="71">SUM(L141:L148)</f>
        <v>84.61999999999999</v>
      </c>
    </row>
    <row r="150" spans="1:12" ht="15">
      <c r="A150" s="26">
        <f>A141</f>
        <v>2</v>
      </c>
      <c r="B150" s="13">
        <f>B141</f>
        <v>3</v>
      </c>
      <c r="C150" s="10" t="s">
        <v>24</v>
      </c>
      <c r="D150" s="7" t="s">
        <v>25</v>
      </c>
      <c r="E150" s="89" t="s">
        <v>54</v>
      </c>
      <c r="F150" s="42">
        <v>60</v>
      </c>
      <c r="G150" s="66">
        <v>1.1200000000000001</v>
      </c>
      <c r="H150" s="66">
        <v>24.27</v>
      </c>
      <c r="I150" s="67">
        <v>6.02</v>
      </c>
      <c r="J150" s="66">
        <v>68.62</v>
      </c>
      <c r="K150" s="43">
        <v>13</v>
      </c>
      <c r="L150" s="42">
        <v>6.76</v>
      </c>
    </row>
    <row r="151" spans="1:12" ht="15">
      <c r="A151" s="23"/>
      <c r="B151" s="15"/>
      <c r="C151" s="11"/>
      <c r="D151" s="7" t="s">
        <v>26</v>
      </c>
      <c r="E151" s="86" t="s">
        <v>74</v>
      </c>
      <c r="F151" s="42">
        <v>200</v>
      </c>
      <c r="G151" s="66">
        <v>9.19</v>
      </c>
      <c r="H151" s="66">
        <v>5.64</v>
      </c>
      <c r="I151" s="67">
        <v>13.63</v>
      </c>
      <c r="J151" s="66">
        <v>141.18</v>
      </c>
      <c r="K151" s="90">
        <v>34</v>
      </c>
      <c r="L151" s="91">
        <v>13.94</v>
      </c>
    </row>
    <row r="152" spans="1:12" ht="15">
      <c r="A152" s="23"/>
      <c r="B152" s="15"/>
      <c r="C152" s="11"/>
      <c r="D152" s="7" t="s">
        <v>27</v>
      </c>
      <c r="E152" s="86" t="s">
        <v>78</v>
      </c>
      <c r="F152" s="42">
        <v>90</v>
      </c>
      <c r="G152" s="62">
        <v>17.25</v>
      </c>
      <c r="H152" s="62">
        <v>14.98</v>
      </c>
      <c r="I152" s="63">
        <v>7.87</v>
      </c>
      <c r="J152" s="62">
        <v>235.78</v>
      </c>
      <c r="K152" s="58">
        <v>152</v>
      </c>
      <c r="L152" s="42">
        <v>35.03</v>
      </c>
    </row>
    <row r="153" spans="1:12" ht="15">
      <c r="A153" s="23"/>
      <c r="B153" s="15"/>
      <c r="C153" s="11"/>
      <c r="D153" s="7" t="s">
        <v>28</v>
      </c>
      <c r="E153" s="86" t="s">
        <v>61</v>
      </c>
      <c r="F153" s="42">
        <v>150</v>
      </c>
      <c r="G153" s="62">
        <v>7.26</v>
      </c>
      <c r="H153" s="62">
        <v>4.96</v>
      </c>
      <c r="I153" s="63">
        <v>31.76</v>
      </c>
      <c r="J153" s="62">
        <v>198.84</v>
      </c>
      <c r="K153" s="58">
        <v>227</v>
      </c>
      <c r="L153" s="42">
        <v>9.93</v>
      </c>
    </row>
    <row r="154" spans="1:12" ht="15">
      <c r="A154" s="23"/>
      <c r="B154" s="15"/>
      <c r="C154" s="11"/>
      <c r="D154" s="7" t="s">
        <v>29</v>
      </c>
      <c r="E154" s="51" t="s">
        <v>65</v>
      </c>
      <c r="F154" s="42">
        <v>200</v>
      </c>
      <c r="G154" s="62">
        <v>0.2</v>
      </c>
      <c r="H154" s="62">
        <v>0</v>
      </c>
      <c r="I154" s="63">
        <v>24</v>
      </c>
      <c r="J154" s="62">
        <v>100</v>
      </c>
      <c r="K154" s="58">
        <v>107</v>
      </c>
      <c r="L154" s="42">
        <v>11</v>
      </c>
    </row>
    <row r="155" spans="1:12" ht="15">
      <c r="A155" s="23"/>
      <c r="B155" s="15"/>
      <c r="C155" s="11"/>
      <c r="D155" s="7" t="s">
        <v>30</v>
      </c>
      <c r="E155" s="51" t="s">
        <v>43</v>
      </c>
      <c r="F155" s="42">
        <v>20</v>
      </c>
      <c r="G155" s="62">
        <v>1.52</v>
      </c>
      <c r="H155" s="62">
        <v>0.16</v>
      </c>
      <c r="I155" s="63">
        <v>9.84</v>
      </c>
      <c r="J155" s="62">
        <v>47</v>
      </c>
      <c r="K155" s="58">
        <v>119</v>
      </c>
      <c r="L155" s="42">
        <v>1.47</v>
      </c>
    </row>
    <row r="156" spans="1:12" ht="15">
      <c r="A156" s="23"/>
      <c r="B156" s="15"/>
      <c r="C156" s="11"/>
      <c r="D156" s="7" t="s">
        <v>31</v>
      </c>
      <c r="E156" s="51" t="s">
        <v>44</v>
      </c>
      <c r="F156" s="42">
        <v>20</v>
      </c>
      <c r="G156" s="62">
        <v>1.32</v>
      </c>
      <c r="H156" s="62">
        <v>0.24</v>
      </c>
      <c r="I156" s="63">
        <v>8.0399999999999991</v>
      </c>
      <c r="J156" s="62">
        <v>39.6</v>
      </c>
      <c r="K156" s="58">
        <v>120</v>
      </c>
      <c r="L156" s="42">
        <v>1.64</v>
      </c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4"/>
      <c r="B159" s="17"/>
      <c r="C159" s="8"/>
      <c r="D159" s="18" t="s">
        <v>32</v>
      </c>
      <c r="E159" s="9"/>
      <c r="F159" s="19">
        <f>SUM(F150:F158)</f>
        <v>740</v>
      </c>
      <c r="G159" s="19">
        <f t="shared" ref="G159:J159" si="72">SUM(G150:G158)</f>
        <v>37.860000000000007</v>
      </c>
      <c r="H159" s="19">
        <f t="shared" si="72"/>
        <v>50.25</v>
      </c>
      <c r="I159" s="19">
        <f t="shared" si="72"/>
        <v>101.16</v>
      </c>
      <c r="J159" s="19">
        <f t="shared" si="72"/>
        <v>831.0200000000001</v>
      </c>
      <c r="K159" s="25"/>
      <c r="L159" s="19">
        <f t="shared" ref="L159" si="73">SUM(L150:L158)</f>
        <v>79.77</v>
      </c>
    </row>
    <row r="160" spans="1:12" ht="15.75" thickBot="1">
      <c r="A160" s="29">
        <f>A141</f>
        <v>2</v>
      </c>
      <c r="B160" s="30">
        <f>B141</f>
        <v>3</v>
      </c>
      <c r="C160" s="111" t="s">
        <v>4</v>
      </c>
      <c r="D160" s="112"/>
      <c r="E160" s="31"/>
      <c r="F160" s="32">
        <f>F149+F159</f>
        <v>1315</v>
      </c>
      <c r="G160" s="32">
        <f t="shared" ref="G160" si="74">G149+G159</f>
        <v>60.660000000000004</v>
      </c>
      <c r="H160" s="32">
        <f t="shared" ref="H160" si="75">H149+H159</f>
        <v>58.370000000000005</v>
      </c>
      <c r="I160" s="32">
        <f t="shared" ref="I160" si="76">I149+I159</f>
        <v>182.32</v>
      </c>
      <c r="J160" s="32">
        <f t="shared" ref="J160:L160" si="77">J149+J159</f>
        <v>1313.38</v>
      </c>
      <c r="K160" s="32"/>
      <c r="L160" s="32">
        <f t="shared" si="77"/>
        <v>164.39</v>
      </c>
    </row>
    <row r="161" spans="1:12" ht="15">
      <c r="A161" s="20">
        <v>2</v>
      </c>
      <c r="B161" s="21">
        <v>4</v>
      </c>
      <c r="C161" s="22" t="s">
        <v>20</v>
      </c>
      <c r="D161" s="5" t="s">
        <v>21</v>
      </c>
      <c r="E161" s="85" t="s">
        <v>86</v>
      </c>
      <c r="F161" s="39">
        <v>150</v>
      </c>
      <c r="G161" s="64">
        <v>18.86</v>
      </c>
      <c r="H161" s="64">
        <v>20.22</v>
      </c>
      <c r="I161" s="65">
        <v>2.79</v>
      </c>
      <c r="J161" s="64">
        <v>270.32</v>
      </c>
      <c r="K161" s="40">
        <v>67</v>
      </c>
      <c r="L161" s="39">
        <v>48.64</v>
      </c>
    </row>
    <row r="162" spans="1:12" ht="15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7" t="s">
        <v>125</v>
      </c>
      <c r="E163" s="51" t="s">
        <v>66</v>
      </c>
      <c r="F163" s="42">
        <v>200</v>
      </c>
      <c r="G163" s="62">
        <v>6.64</v>
      </c>
      <c r="H163" s="62">
        <v>5.15</v>
      </c>
      <c r="I163" s="63">
        <v>16.8</v>
      </c>
      <c r="J163" s="62">
        <v>141.19</v>
      </c>
      <c r="K163" s="43">
        <v>115</v>
      </c>
      <c r="L163" s="42">
        <v>16.18</v>
      </c>
    </row>
    <row r="164" spans="1:12" ht="15">
      <c r="A164" s="23"/>
      <c r="B164" s="15"/>
      <c r="C164" s="11"/>
      <c r="D164" s="7" t="s">
        <v>22</v>
      </c>
      <c r="E164" s="51" t="s">
        <v>84</v>
      </c>
      <c r="F164" s="42">
        <v>30</v>
      </c>
      <c r="G164" s="62">
        <v>2.25</v>
      </c>
      <c r="H164" s="62">
        <v>0.87</v>
      </c>
      <c r="I164" s="63">
        <v>14.94</v>
      </c>
      <c r="J164" s="62">
        <v>78.599999999999994</v>
      </c>
      <c r="K164" s="58">
        <v>121</v>
      </c>
      <c r="L164" s="42">
        <v>4.8</v>
      </c>
    </row>
    <row r="165" spans="1:12" ht="15">
      <c r="A165" s="23"/>
      <c r="B165" s="15"/>
      <c r="C165" s="11"/>
      <c r="D165" s="7" t="s">
        <v>23</v>
      </c>
      <c r="E165" s="41" t="s">
        <v>101</v>
      </c>
      <c r="F165" s="42">
        <v>150</v>
      </c>
      <c r="G165" s="42">
        <v>0.6</v>
      </c>
      <c r="H165" s="42">
        <v>0.45</v>
      </c>
      <c r="I165" s="42">
        <v>15.45</v>
      </c>
      <c r="J165" s="42">
        <v>70.5</v>
      </c>
      <c r="K165" s="43">
        <v>25</v>
      </c>
      <c r="L165" s="42">
        <v>40.35</v>
      </c>
    </row>
    <row r="166" spans="1:12" ht="15">
      <c r="A166" s="23"/>
      <c r="B166" s="15"/>
      <c r="C166" s="11"/>
      <c r="D166" s="6"/>
      <c r="E166" s="52"/>
      <c r="F166" s="42"/>
      <c r="G166" s="66"/>
      <c r="H166" s="66"/>
      <c r="I166" s="67"/>
      <c r="J166" s="66"/>
      <c r="K166" s="43"/>
      <c r="L166" s="42"/>
    </row>
    <row r="167" spans="1:12" ht="1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4"/>
      <c r="B168" s="17"/>
      <c r="C168" s="8"/>
      <c r="D168" s="18" t="s">
        <v>32</v>
      </c>
      <c r="E168" s="9"/>
      <c r="F168" s="19">
        <f>SUM(F161:F167)</f>
        <v>530</v>
      </c>
      <c r="G168" s="19">
        <f t="shared" ref="G168:J168" si="78">SUM(G161:G167)</f>
        <v>28.35</v>
      </c>
      <c r="H168" s="19">
        <f t="shared" si="78"/>
        <v>26.689999999999998</v>
      </c>
      <c r="I168" s="19">
        <f t="shared" si="78"/>
        <v>49.980000000000004</v>
      </c>
      <c r="J168" s="19">
        <f t="shared" si="78"/>
        <v>560.61</v>
      </c>
      <c r="K168" s="25"/>
      <c r="L168" s="19">
        <f t="shared" ref="L168" si="79">SUM(L161:L167)</f>
        <v>109.97</v>
      </c>
    </row>
    <row r="169" spans="1:12" ht="15">
      <c r="A169" s="26">
        <f>A161</f>
        <v>2</v>
      </c>
      <c r="B169" s="13">
        <f>B161</f>
        <v>4</v>
      </c>
      <c r="C169" s="10" t="s">
        <v>24</v>
      </c>
      <c r="D169" s="88" t="s">
        <v>23</v>
      </c>
      <c r="E169" s="92" t="s">
        <v>51</v>
      </c>
      <c r="F169" s="42">
        <v>150</v>
      </c>
      <c r="G169" s="42">
        <v>0.6</v>
      </c>
      <c r="H169" s="42">
        <v>0.6</v>
      </c>
      <c r="I169" s="42">
        <v>14.7</v>
      </c>
      <c r="J169" s="42">
        <v>70.5</v>
      </c>
      <c r="K169" s="57">
        <v>24</v>
      </c>
      <c r="L169" s="42">
        <v>22.14</v>
      </c>
    </row>
    <row r="170" spans="1:12" ht="15">
      <c r="A170" s="23"/>
      <c r="B170" s="15"/>
      <c r="C170" s="11"/>
      <c r="D170" s="7" t="s">
        <v>26</v>
      </c>
      <c r="E170" s="51" t="s">
        <v>69</v>
      </c>
      <c r="F170" s="62">
        <v>200</v>
      </c>
      <c r="G170" s="62">
        <v>5.74</v>
      </c>
      <c r="H170" s="62">
        <v>8.7799999999999994</v>
      </c>
      <c r="I170" s="63">
        <v>8.74</v>
      </c>
      <c r="J170" s="62">
        <v>138.04</v>
      </c>
      <c r="K170" s="58">
        <v>31</v>
      </c>
      <c r="L170" s="42">
        <v>22.26</v>
      </c>
    </row>
    <row r="171" spans="1:12" ht="15">
      <c r="A171" s="23"/>
      <c r="B171" s="15"/>
      <c r="C171" s="11"/>
      <c r="D171" s="7" t="s">
        <v>27</v>
      </c>
      <c r="E171" s="86" t="s">
        <v>104</v>
      </c>
      <c r="F171" s="42">
        <v>90</v>
      </c>
      <c r="G171" s="62">
        <v>14.8</v>
      </c>
      <c r="H171" s="62">
        <v>13.02</v>
      </c>
      <c r="I171" s="63">
        <v>12.17</v>
      </c>
      <c r="J171" s="62">
        <v>226.36</v>
      </c>
      <c r="K171" s="58">
        <v>78</v>
      </c>
      <c r="L171" s="42">
        <v>39.11</v>
      </c>
    </row>
    <row r="172" spans="1:12" ht="15">
      <c r="A172" s="23"/>
      <c r="B172" s="15"/>
      <c r="C172" s="11"/>
      <c r="D172" s="7" t="s">
        <v>28</v>
      </c>
      <c r="E172" s="86" t="s">
        <v>81</v>
      </c>
      <c r="F172" s="42">
        <v>150</v>
      </c>
      <c r="G172" s="62">
        <v>2.41</v>
      </c>
      <c r="H172" s="62">
        <v>7.02</v>
      </c>
      <c r="I172" s="63">
        <v>14.18</v>
      </c>
      <c r="J172" s="62">
        <v>130.79</v>
      </c>
      <c r="K172" s="58">
        <v>22</v>
      </c>
      <c r="L172" s="42">
        <v>17.899999999999999</v>
      </c>
    </row>
    <row r="173" spans="1:12" ht="15">
      <c r="A173" s="23"/>
      <c r="B173" s="15"/>
      <c r="C173" s="11"/>
      <c r="D173" s="7" t="s">
        <v>29</v>
      </c>
      <c r="E173" s="51" t="s">
        <v>50</v>
      </c>
      <c r="F173" s="62">
        <v>200</v>
      </c>
      <c r="G173" s="62">
        <v>0</v>
      </c>
      <c r="H173" s="62">
        <v>0</v>
      </c>
      <c r="I173" s="63">
        <v>7.27</v>
      </c>
      <c r="J173" s="62">
        <v>28.73</v>
      </c>
      <c r="K173" s="58">
        <v>114</v>
      </c>
      <c r="L173" s="42">
        <v>1.1299999999999999</v>
      </c>
    </row>
    <row r="174" spans="1:12" ht="15">
      <c r="A174" s="23"/>
      <c r="B174" s="15"/>
      <c r="C174" s="11"/>
      <c r="D174" s="7" t="s">
        <v>30</v>
      </c>
      <c r="E174" s="51" t="s">
        <v>43</v>
      </c>
      <c r="F174" s="42">
        <v>45</v>
      </c>
      <c r="G174" s="62">
        <v>3.42</v>
      </c>
      <c r="H174" s="62">
        <v>0.36</v>
      </c>
      <c r="I174" s="63">
        <v>22.14</v>
      </c>
      <c r="J174" s="62">
        <v>105.75</v>
      </c>
      <c r="K174" s="58">
        <v>119</v>
      </c>
      <c r="L174" s="42">
        <v>3.5</v>
      </c>
    </row>
    <row r="175" spans="1:12" ht="15">
      <c r="A175" s="23"/>
      <c r="B175" s="15"/>
      <c r="C175" s="11"/>
      <c r="D175" s="7" t="s">
        <v>31</v>
      </c>
      <c r="E175" s="51" t="s">
        <v>44</v>
      </c>
      <c r="F175" s="42">
        <v>25</v>
      </c>
      <c r="G175" s="62">
        <v>1.65</v>
      </c>
      <c r="H175" s="62">
        <v>0.3</v>
      </c>
      <c r="I175" s="63">
        <v>10.050000000000001</v>
      </c>
      <c r="J175" s="62">
        <v>49.5</v>
      </c>
      <c r="K175" s="58">
        <v>120</v>
      </c>
      <c r="L175" s="42">
        <v>2.06</v>
      </c>
    </row>
    <row r="176" spans="1:12" ht="15">
      <c r="A176" s="23"/>
      <c r="B176" s="15"/>
      <c r="C176" s="11"/>
      <c r="D176" s="6"/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4"/>
      <c r="B178" s="17"/>
      <c r="C178" s="8"/>
      <c r="D178" s="18" t="s">
        <v>32</v>
      </c>
      <c r="E178" s="9"/>
      <c r="F178" s="19">
        <f>SUM(F169:F177)</f>
        <v>860</v>
      </c>
      <c r="G178" s="19">
        <f t="shared" ref="G178:J178" si="80">SUM(G169:G177)</f>
        <v>28.619999999999997</v>
      </c>
      <c r="H178" s="19">
        <f t="shared" si="80"/>
        <v>30.08</v>
      </c>
      <c r="I178" s="19">
        <f t="shared" si="80"/>
        <v>89.25</v>
      </c>
      <c r="J178" s="19">
        <f t="shared" si="80"/>
        <v>749.67</v>
      </c>
      <c r="K178" s="25"/>
      <c r="L178" s="19">
        <f t="shared" ref="L178" si="81">SUM(L169:L177)</f>
        <v>108.1</v>
      </c>
    </row>
    <row r="179" spans="1:12" ht="15.75" thickBot="1">
      <c r="A179" s="29">
        <f>A161</f>
        <v>2</v>
      </c>
      <c r="B179" s="30">
        <f>B161</f>
        <v>4</v>
      </c>
      <c r="C179" s="111" t="s">
        <v>4</v>
      </c>
      <c r="D179" s="112"/>
      <c r="E179" s="31"/>
      <c r="F179" s="32">
        <f>F168+F178</f>
        <v>1390</v>
      </c>
      <c r="G179" s="32">
        <f t="shared" ref="G179" si="82">G168+G178</f>
        <v>56.97</v>
      </c>
      <c r="H179" s="32">
        <f t="shared" ref="H179" si="83">H168+H178</f>
        <v>56.769999999999996</v>
      </c>
      <c r="I179" s="32">
        <f t="shared" ref="I179" si="84">I168+I178</f>
        <v>139.23000000000002</v>
      </c>
      <c r="J179" s="32">
        <f t="shared" ref="J179:L179" si="85">J168+J178</f>
        <v>1310.28</v>
      </c>
      <c r="K179" s="32"/>
      <c r="L179" s="32">
        <f t="shared" si="85"/>
        <v>218.07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102" t="s">
        <v>122</v>
      </c>
      <c r="F180" s="39">
        <v>90</v>
      </c>
      <c r="G180" s="64">
        <v>12.52</v>
      </c>
      <c r="H180" s="64">
        <v>10</v>
      </c>
      <c r="I180" s="65">
        <v>12.3</v>
      </c>
      <c r="J180" s="64">
        <v>190.38</v>
      </c>
      <c r="K180" s="40">
        <v>153</v>
      </c>
      <c r="L180" s="39">
        <v>28.5</v>
      </c>
    </row>
    <row r="181" spans="1:12" ht="15">
      <c r="A181" s="23"/>
      <c r="B181" s="15"/>
      <c r="C181" s="11"/>
      <c r="D181" s="6"/>
      <c r="E181" s="53" t="s">
        <v>57</v>
      </c>
      <c r="F181" s="42">
        <v>150</v>
      </c>
      <c r="G181" s="68">
        <v>3.34</v>
      </c>
      <c r="H181" s="68">
        <v>4.91</v>
      </c>
      <c r="I181" s="69">
        <v>33.93</v>
      </c>
      <c r="J181" s="68">
        <v>191.49</v>
      </c>
      <c r="K181" s="43">
        <v>53</v>
      </c>
      <c r="L181" s="42">
        <v>15.17</v>
      </c>
    </row>
    <row r="182" spans="1:12" ht="15">
      <c r="A182" s="23"/>
      <c r="B182" s="15"/>
      <c r="C182" s="11"/>
      <c r="D182" s="7" t="s">
        <v>29</v>
      </c>
      <c r="E182" s="51" t="s">
        <v>52</v>
      </c>
      <c r="F182" s="42">
        <v>200</v>
      </c>
      <c r="G182" s="62">
        <v>1</v>
      </c>
      <c r="H182" s="62">
        <v>0.2</v>
      </c>
      <c r="I182" s="63">
        <v>20.2</v>
      </c>
      <c r="J182" s="62">
        <v>92</v>
      </c>
      <c r="K182" s="58">
        <v>107</v>
      </c>
      <c r="L182" s="42">
        <v>11</v>
      </c>
    </row>
    <row r="183" spans="1:12" ht="15">
      <c r="A183" s="23"/>
      <c r="B183" s="15"/>
      <c r="C183" s="11"/>
      <c r="D183" s="7" t="s">
        <v>22</v>
      </c>
      <c r="E183" s="51" t="s">
        <v>43</v>
      </c>
      <c r="F183" s="42">
        <v>20</v>
      </c>
      <c r="G183" s="42">
        <v>1.52</v>
      </c>
      <c r="H183" s="42">
        <v>0.16</v>
      </c>
      <c r="I183" s="42">
        <v>9.84</v>
      </c>
      <c r="J183" s="42">
        <v>47</v>
      </c>
      <c r="K183" s="43">
        <v>119</v>
      </c>
      <c r="L183" s="42">
        <v>1.47</v>
      </c>
    </row>
    <row r="184" spans="1:12" ht="15">
      <c r="A184" s="23"/>
      <c r="B184" s="15"/>
      <c r="C184" s="11"/>
      <c r="D184" s="7" t="s">
        <v>22</v>
      </c>
      <c r="E184" s="51" t="s">
        <v>44</v>
      </c>
      <c r="F184" s="42">
        <v>20</v>
      </c>
      <c r="G184" s="42">
        <v>1.32</v>
      </c>
      <c r="H184" s="42">
        <v>0.24</v>
      </c>
      <c r="I184" s="42">
        <v>8.0399999999999991</v>
      </c>
      <c r="J184" s="42">
        <v>39.6</v>
      </c>
      <c r="K184" s="43">
        <v>120</v>
      </c>
      <c r="L184" s="42">
        <v>1.64</v>
      </c>
    </row>
    <row r="185" spans="1:12" ht="15">
      <c r="A185" s="23"/>
      <c r="B185" s="15"/>
      <c r="C185" s="11"/>
      <c r="D185" s="7" t="s">
        <v>23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6" t="s">
        <v>25</v>
      </c>
      <c r="E186" s="52" t="s">
        <v>54</v>
      </c>
      <c r="F186" s="42">
        <v>60</v>
      </c>
      <c r="G186" s="66">
        <v>1.1200000000000001</v>
      </c>
      <c r="H186" s="66">
        <v>4.2699999999999996</v>
      </c>
      <c r="I186" s="67">
        <v>6.02</v>
      </c>
      <c r="J186" s="66">
        <v>68.62</v>
      </c>
      <c r="K186" s="43">
        <v>13</v>
      </c>
      <c r="L186" s="42">
        <v>6.76</v>
      </c>
    </row>
    <row r="187" spans="1:12" ht="1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42"/>
    </row>
    <row r="188" spans="1:12" ht="15.75" customHeight="1">
      <c r="A188" s="24"/>
      <c r="B188" s="17"/>
      <c r="C188" s="8"/>
      <c r="D188" s="18" t="s">
        <v>32</v>
      </c>
      <c r="E188" s="9"/>
      <c r="F188" s="19">
        <f>SUM(F180:F187)</f>
        <v>540</v>
      </c>
      <c r="G188" s="19">
        <f t="shared" ref="G188:J188" si="86">SUM(G180:G187)</f>
        <v>20.82</v>
      </c>
      <c r="H188" s="19">
        <f t="shared" si="86"/>
        <v>19.78</v>
      </c>
      <c r="I188" s="19">
        <f t="shared" si="86"/>
        <v>90.33</v>
      </c>
      <c r="J188" s="19">
        <f t="shared" si="86"/>
        <v>629.09</v>
      </c>
      <c r="K188" s="25"/>
      <c r="L188" s="19">
        <f t="shared" ref="L188" si="87">SUM(L180:L187)</f>
        <v>64.540000000000006</v>
      </c>
    </row>
    <row r="189" spans="1:12" ht="15">
      <c r="A189" s="26">
        <f>A180</f>
        <v>2</v>
      </c>
      <c r="B189" s="13">
        <f>B180</f>
        <v>5</v>
      </c>
      <c r="C189" s="10" t="s">
        <v>24</v>
      </c>
      <c r="D189" s="107" t="s">
        <v>25</v>
      </c>
      <c r="E189" s="104" t="s">
        <v>96</v>
      </c>
      <c r="F189" s="68">
        <v>60</v>
      </c>
      <c r="G189" s="93">
        <v>0.48</v>
      </c>
      <c r="H189" s="68">
        <v>0.6</v>
      </c>
      <c r="I189" s="69">
        <v>1.56</v>
      </c>
      <c r="J189" s="68">
        <v>8.4</v>
      </c>
      <c r="K189" s="57">
        <v>28</v>
      </c>
      <c r="L189" s="42">
        <v>16.079999999999998</v>
      </c>
    </row>
    <row r="190" spans="1:12" ht="15">
      <c r="A190" s="23"/>
      <c r="B190" s="15"/>
      <c r="C190" s="11"/>
      <c r="D190" s="7" t="s">
        <v>26</v>
      </c>
      <c r="E190" s="108" t="s">
        <v>129</v>
      </c>
      <c r="F190" s="62">
        <v>200</v>
      </c>
      <c r="G190" s="62">
        <v>4.9400000000000004</v>
      </c>
      <c r="H190" s="62">
        <v>4.7</v>
      </c>
      <c r="I190" s="63">
        <v>13.19</v>
      </c>
      <c r="J190" s="62">
        <v>114.69</v>
      </c>
      <c r="K190" s="58">
        <v>635</v>
      </c>
      <c r="L190" s="42">
        <v>24.76</v>
      </c>
    </row>
    <row r="191" spans="1:12" ht="15">
      <c r="A191" s="23"/>
      <c r="B191" s="15"/>
      <c r="C191" s="11"/>
      <c r="D191" s="7" t="s">
        <v>27</v>
      </c>
      <c r="E191" s="86" t="s">
        <v>67</v>
      </c>
      <c r="F191" s="62">
        <v>240</v>
      </c>
      <c r="G191" s="62">
        <v>20.149999999999999</v>
      </c>
      <c r="H191" s="62">
        <v>19.079999999999998</v>
      </c>
      <c r="I191" s="63">
        <v>24.59</v>
      </c>
      <c r="J191" s="62">
        <v>350.62</v>
      </c>
      <c r="K191" s="58">
        <v>86</v>
      </c>
      <c r="L191" s="42">
        <v>51.72</v>
      </c>
    </row>
    <row r="192" spans="1:12" ht="15">
      <c r="A192" s="23"/>
      <c r="B192" s="15"/>
      <c r="C192" s="11"/>
      <c r="D192" s="7" t="s">
        <v>29</v>
      </c>
      <c r="E192" s="86" t="s">
        <v>105</v>
      </c>
      <c r="F192" s="62">
        <v>200</v>
      </c>
      <c r="G192" s="62">
        <v>0.83</v>
      </c>
      <c r="H192" s="62">
        <v>0.04</v>
      </c>
      <c r="I192" s="63">
        <v>15.16</v>
      </c>
      <c r="J192" s="62">
        <v>64.22</v>
      </c>
      <c r="K192" s="58">
        <v>102</v>
      </c>
      <c r="L192" s="42">
        <v>5.62</v>
      </c>
    </row>
    <row r="193" spans="1:12" ht="15">
      <c r="A193" s="23"/>
      <c r="B193" s="15"/>
      <c r="C193" s="11"/>
      <c r="D193" s="7" t="s">
        <v>30</v>
      </c>
      <c r="E193" s="51" t="s">
        <v>43</v>
      </c>
      <c r="F193" s="62">
        <v>45</v>
      </c>
      <c r="G193" s="62">
        <v>3.42</v>
      </c>
      <c r="H193" s="62">
        <v>0.36</v>
      </c>
      <c r="I193" s="63">
        <v>22.14</v>
      </c>
      <c r="J193" s="62">
        <v>105.75</v>
      </c>
      <c r="K193" s="58">
        <v>119</v>
      </c>
      <c r="L193" s="42">
        <v>3.5</v>
      </c>
    </row>
    <row r="194" spans="1:12" ht="15">
      <c r="A194" s="23"/>
      <c r="B194" s="15"/>
      <c r="C194" s="11"/>
      <c r="D194" s="7" t="s">
        <v>31</v>
      </c>
      <c r="E194" s="51" t="s">
        <v>44</v>
      </c>
      <c r="F194" s="62">
        <v>25</v>
      </c>
      <c r="G194" s="62">
        <v>1.65</v>
      </c>
      <c r="H194" s="62">
        <v>0.3</v>
      </c>
      <c r="I194" s="63">
        <v>10.050000000000001</v>
      </c>
      <c r="J194" s="62">
        <v>49.5</v>
      </c>
      <c r="K194" s="58">
        <v>120</v>
      </c>
      <c r="L194" s="42">
        <v>2.06</v>
      </c>
    </row>
    <row r="195" spans="1:12" ht="1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>
      <c r="A196" s="23"/>
      <c r="B196" s="15"/>
      <c r="C196" s="11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5">
      <c r="A197" s="24"/>
      <c r="B197" s="17"/>
      <c r="C197" s="8"/>
      <c r="D197" s="18" t="s">
        <v>32</v>
      </c>
      <c r="E197" s="9"/>
      <c r="F197" s="19">
        <f>SUM(F189:F196)</f>
        <v>770</v>
      </c>
      <c r="G197" s="19">
        <f>SUM(G189:G196)</f>
        <v>31.47</v>
      </c>
      <c r="H197" s="19">
        <f>SUM(H189:H196)</f>
        <v>25.08</v>
      </c>
      <c r="I197" s="19">
        <f>SUM(I189:I196)</f>
        <v>86.69</v>
      </c>
      <c r="J197" s="19">
        <f>SUM(J189:J196)</f>
        <v>693.18000000000006</v>
      </c>
      <c r="K197" s="25"/>
      <c r="L197" s="19">
        <f>SUM(L189:L196)</f>
        <v>103.74000000000001</v>
      </c>
    </row>
    <row r="198" spans="1:12" ht="15.75" thickBot="1">
      <c r="A198" s="29">
        <f>A180</f>
        <v>2</v>
      </c>
      <c r="B198" s="30">
        <f>B180</f>
        <v>5</v>
      </c>
      <c r="C198" s="111" t="s">
        <v>4</v>
      </c>
      <c r="D198" s="112"/>
      <c r="E198" s="31"/>
      <c r="F198" s="32">
        <f>F188+F197</f>
        <v>1310</v>
      </c>
      <c r="G198" s="32">
        <f>G188+G197</f>
        <v>52.29</v>
      </c>
      <c r="H198" s="32">
        <f>H188+H197</f>
        <v>44.86</v>
      </c>
      <c r="I198" s="32">
        <f>I188+I197</f>
        <v>177.01999999999998</v>
      </c>
      <c r="J198" s="32">
        <f>J188+J197</f>
        <v>1322.27</v>
      </c>
      <c r="K198" s="32"/>
      <c r="L198" s="32">
        <f>L188+L197</f>
        <v>168.28000000000003</v>
      </c>
    </row>
    <row r="199" spans="1:12" ht="15">
      <c r="A199" s="20">
        <v>3</v>
      </c>
      <c r="B199" s="21">
        <v>1</v>
      </c>
      <c r="C199" s="22" t="s">
        <v>20</v>
      </c>
      <c r="D199" s="5" t="s">
        <v>21</v>
      </c>
      <c r="E199" s="50" t="s">
        <v>106</v>
      </c>
      <c r="F199" s="39">
        <v>150</v>
      </c>
      <c r="G199" s="64">
        <v>7.85</v>
      </c>
      <c r="H199" s="64">
        <v>5.23</v>
      </c>
      <c r="I199" s="65">
        <v>41.29</v>
      </c>
      <c r="J199" s="64">
        <v>243.85</v>
      </c>
      <c r="K199" s="40">
        <v>307</v>
      </c>
      <c r="L199" s="39">
        <v>12.82</v>
      </c>
    </row>
    <row r="200" spans="1:12" ht="15">
      <c r="A200" s="23"/>
      <c r="B200" s="15"/>
      <c r="C200" s="11"/>
      <c r="D200" s="6" t="s">
        <v>39</v>
      </c>
      <c r="E200" s="52" t="s">
        <v>91</v>
      </c>
      <c r="F200" s="42">
        <v>200</v>
      </c>
      <c r="G200" s="66">
        <v>0</v>
      </c>
      <c r="H200" s="66">
        <v>0</v>
      </c>
      <c r="I200" s="67">
        <v>30</v>
      </c>
      <c r="J200" s="66">
        <v>60</v>
      </c>
      <c r="K200" s="43" t="s">
        <v>40</v>
      </c>
      <c r="L200" s="42">
        <v>66</v>
      </c>
    </row>
    <row r="201" spans="1:12" ht="15">
      <c r="A201" s="23"/>
      <c r="B201" s="15"/>
      <c r="C201" s="11"/>
      <c r="D201" s="7" t="s">
        <v>125</v>
      </c>
      <c r="E201" s="51" t="s">
        <v>59</v>
      </c>
      <c r="F201" s="42">
        <v>200</v>
      </c>
      <c r="G201" s="62">
        <v>0</v>
      </c>
      <c r="H201" s="62">
        <v>0</v>
      </c>
      <c r="I201" s="63">
        <v>7.27</v>
      </c>
      <c r="J201" s="42">
        <v>28.73</v>
      </c>
      <c r="K201" s="43">
        <v>114</v>
      </c>
      <c r="L201" s="42">
        <v>1.1299999999999999</v>
      </c>
    </row>
    <row r="202" spans="1:12" ht="15">
      <c r="A202" s="23"/>
      <c r="B202" s="15"/>
      <c r="C202" s="11"/>
      <c r="D202" s="7" t="s">
        <v>22</v>
      </c>
      <c r="E202" s="51" t="s">
        <v>43</v>
      </c>
      <c r="F202" s="42">
        <v>30</v>
      </c>
      <c r="G202" s="42">
        <v>2.2799999999999998</v>
      </c>
      <c r="H202" s="42">
        <v>0.24</v>
      </c>
      <c r="I202" s="42">
        <v>14.76</v>
      </c>
      <c r="J202" s="42">
        <v>70.5</v>
      </c>
      <c r="K202" s="43">
        <v>119</v>
      </c>
      <c r="L202" s="42">
        <v>2.2000000000000002</v>
      </c>
    </row>
    <row r="203" spans="1:12" ht="15">
      <c r="A203" s="23"/>
      <c r="B203" s="15"/>
      <c r="C203" s="11"/>
      <c r="D203" s="7" t="s">
        <v>22</v>
      </c>
      <c r="E203" s="53" t="s">
        <v>44</v>
      </c>
      <c r="F203" s="87">
        <v>30</v>
      </c>
      <c r="G203" s="87">
        <v>1.98</v>
      </c>
      <c r="H203" s="87">
        <v>0.36</v>
      </c>
      <c r="I203" s="98">
        <v>12.06</v>
      </c>
      <c r="J203" s="87">
        <v>59.4</v>
      </c>
      <c r="K203" s="98">
        <v>120</v>
      </c>
      <c r="L203" s="42">
        <v>2.4700000000000002</v>
      </c>
    </row>
    <row r="204" spans="1:12" ht="15">
      <c r="A204" s="23"/>
      <c r="B204" s="15"/>
      <c r="C204" s="11"/>
      <c r="D204" s="7" t="s">
        <v>23</v>
      </c>
      <c r="E204" s="53" t="s">
        <v>101</v>
      </c>
      <c r="F204" s="68">
        <v>150</v>
      </c>
      <c r="G204" s="68">
        <v>0.6</v>
      </c>
      <c r="H204" s="68">
        <v>0.45</v>
      </c>
      <c r="I204" s="69">
        <v>15.45</v>
      </c>
      <c r="J204" s="68">
        <v>70.5</v>
      </c>
      <c r="K204" s="57">
        <v>24</v>
      </c>
      <c r="L204" s="42">
        <v>40.35</v>
      </c>
    </row>
    <row r="205" spans="1:12" ht="15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4"/>
      <c r="B207" s="17"/>
      <c r="C207" s="8"/>
      <c r="D207" s="18" t="s">
        <v>32</v>
      </c>
      <c r="E207" s="9"/>
      <c r="F207" s="19">
        <f>SUM(F199:F206)</f>
        <v>760</v>
      </c>
      <c r="G207" s="19">
        <f t="shared" ref="G207:J207" si="88">SUM(G199:G206)</f>
        <v>12.709999999999999</v>
      </c>
      <c r="H207" s="19">
        <f t="shared" si="88"/>
        <v>6.2800000000000011</v>
      </c>
      <c r="I207" s="19">
        <f t="shared" si="88"/>
        <v>120.83</v>
      </c>
      <c r="J207" s="19">
        <f t="shared" si="88"/>
        <v>532.98</v>
      </c>
      <c r="K207" s="25"/>
      <c r="L207" s="19">
        <f t="shared" ref="L207" si="89">SUM(L199:L206)</f>
        <v>124.97</v>
      </c>
    </row>
    <row r="208" spans="1:12" ht="15">
      <c r="A208" s="26">
        <f>A199</f>
        <v>3</v>
      </c>
      <c r="B208" s="13">
        <f>B199</f>
        <v>1</v>
      </c>
      <c r="C208" s="10" t="s">
        <v>24</v>
      </c>
      <c r="D208" s="7" t="s">
        <v>25</v>
      </c>
      <c r="E208" s="53" t="s">
        <v>92</v>
      </c>
      <c r="F208" s="68">
        <v>60</v>
      </c>
      <c r="G208" s="68">
        <v>1.2</v>
      </c>
      <c r="H208" s="68">
        <v>5.4</v>
      </c>
      <c r="I208" s="69">
        <v>5.16</v>
      </c>
      <c r="J208" s="68">
        <v>73.2</v>
      </c>
      <c r="K208" s="57">
        <v>135</v>
      </c>
      <c r="L208" s="42">
        <v>12.4</v>
      </c>
    </row>
    <row r="209" spans="1:12" ht="15">
      <c r="A209" s="23"/>
      <c r="B209" s="15"/>
      <c r="C209" s="11"/>
      <c r="D209" s="7" t="s">
        <v>26</v>
      </c>
      <c r="E209" s="51" t="s">
        <v>121</v>
      </c>
      <c r="F209" s="62">
        <v>200</v>
      </c>
      <c r="G209" s="62">
        <v>6.2</v>
      </c>
      <c r="H209" s="62">
        <v>6.38</v>
      </c>
      <c r="I209" s="63">
        <v>12.02</v>
      </c>
      <c r="J209" s="62">
        <v>131.11000000000001</v>
      </c>
      <c r="K209" s="58">
        <v>33</v>
      </c>
      <c r="L209" s="42">
        <v>19.510000000000002</v>
      </c>
    </row>
    <row r="210" spans="1:12" ht="15">
      <c r="A210" s="23"/>
      <c r="B210" s="15"/>
      <c r="C210" s="11"/>
      <c r="D210" s="7" t="s">
        <v>27</v>
      </c>
      <c r="E210" s="51" t="s">
        <v>130</v>
      </c>
      <c r="F210" s="62">
        <v>90</v>
      </c>
      <c r="G210" s="62">
        <v>14.84</v>
      </c>
      <c r="H210" s="62">
        <v>12.69</v>
      </c>
      <c r="I210" s="63">
        <v>4.46</v>
      </c>
      <c r="J210" s="62">
        <v>191.87</v>
      </c>
      <c r="K210" s="58">
        <v>80</v>
      </c>
      <c r="L210" s="42">
        <v>34.090000000000003</v>
      </c>
    </row>
    <row r="211" spans="1:12" ht="15">
      <c r="A211" s="23"/>
      <c r="B211" s="15"/>
      <c r="C211" s="11"/>
      <c r="D211" s="7" t="s">
        <v>28</v>
      </c>
      <c r="E211" s="51" t="s">
        <v>61</v>
      </c>
      <c r="F211" s="62">
        <v>150</v>
      </c>
      <c r="G211" s="62">
        <v>7.26</v>
      </c>
      <c r="H211" s="62">
        <v>4.96</v>
      </c>
      <c r="I211" s="63">
        <v>31.76</v>
      </c>
      <c r="J211" s="62">
        <v>198.84</v>
      </c>
      <c r="K211" s="58">
        <v>209</v>
      </c>
      <c r="L211" s="42">
        <v>9.93</v>
      </c>
    </row>
    <row r="212" spans="1:12" ht="15">
      <c r="A212" s="23"/>
      <c r="B212" s="15"/>
      <c r="C212" s="11"/>
      <c r="D212" s="7" t="s">
        <v>29</v>
      </c>
      <c r="E212" s="51" t="s">
        <v>42</v>
      </c>
      <c r="F212" s="62">
        <v>200</v>
      </c>
      <c r="G212" s="62">
        <v>0.37</v>
      </c>
      <c r="H212" s="62">
        <v>0</v>
      </c>
      <c r="I212" s="63">
        <v>14.85</v>
      </c>
      <c r="J212" s="62">
        <v>59.48</v>
      </c>
      <c r="K212" s="58">
        <v>98</v>
      </c>
      <c r="L212" s="42">
        <v>4.13</v>
      </c>
    </row>
    <row r="213" spans="1:12" ht="15">
      <c r="A213" s="23"/>
      <c r="B213" s="15"/>
      <c r="C213" s="11"/>
      <c r="D213" s="7" t="s">
        <v>30</v>
      </c>
      <c r="E213" s="51" t="s">
        <v>43</v>
      </c>
      <c r="F213" s="62">
        <v>30</v>
      </c>
      <c r="G213" s="62">
        <v>2.2799999999999998</v>
      </c>
      <c r="H213" s="62">
        <v>0.24</v>
      </c>
      <c r="I213" s="63">
        <v>14.76</v>
      </c>
      <c r="J213" s="62">
        <v>70.5</v>
      </c>
      <c r="K213" s="58">
        <v>119</v>
      </c>
      <c r="L213" s="42">
        <v>2.2000000000000002</v>
      </c>
    </row>
    <row r="214" spans="1:12" ht="15">
      <c r="A214" s="23"/>
      <c r="B214" s="15"/>
      <c r="C214" s="11"/>
      <c r="D214" s="7" t="s">
        <v>31</v>
      </c>
      <c r="E214" s="51" t="s">
        <v>44</v>
      </c>
      <c r="F214" s="62">
        <v>25</v>
      </c>
      <c r="G214" s="62">
        <v>1.65</v>
      </c>
      <c r="H214" s="62">
        <v>0.3</v>
      </c>
      <c r="I214" s="63">
        <v>10.050000000000001</v>
      </c>
      <c r="J214" s="62">
        <v>49.5</v>
      </c>
      <c r="K214" s="58">
        <v>120</v>
      </c>
      <c r="L214" s="42">
        <v>2.06</v>
      </c>
    </row>
    <row r="215" spans="1:12" ht="15">
      <c r="A215" s="23"/>
      <c r="B215" s="15"/>
      <c r="C215" s="11"/>
      <c r="D215" s="6"/>
      <c r="E215" s="41"/>
      <c r="F215" s="42"/>
      <c r="G215" s="42"/>
      <c r="H215" s="42"/>
      <c r="I215" s="42"/>
      <c r="J215" s="42"/>
      <c r="K215" s="43"/>
      <c r="L215" s="42"/>
    </row>
    <row r="216" spans="1:12" ht="1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>
      <c r="A217" s="24"/>
      <c r="B217" s="17"/>
      <c r="C217" s="8"/>
      <c r="D217" s="18" t="s">
        <v>32</v>
      </c>
      <c r="E217" s="9"/>
      <c r="F217" s="19">
        <f>SUM(F208:F216)</f>
        <v>755</v>
      </c>
      <c r="G217" s="19">
        <f t="shared" ref="G217:J217" si="90">SUM(G208:G216)</f>
        <v>33.799999999999997</v>
      </c>
      <c r="H217" s="19">
        <f t="shared" si="90"/>
        <v>29.97</v>
      </c>
      <c r="I217" s="19">
        <f t="shared" si="90"/>
        <v>93.06</v>
      </c>
      <c r="J217" s="19">
        <f t="shared" si="90"/>
        <v>774.5</v>
      </c>
      <c r="K217" s="25"/>
      <c r="L217" s="19">
        <f t="shared" ref="L217" si="91">SUM(L208:L216)</f>
        <v>84.320000000000007</v>
      </c>
    </row>
    <row r="218" spans="1:12" ht="15.75" thickBot="1">
      <c r="A218" s="29">
        <f>A199</f>
        <v>3</v>
      </c>
      <c r="B218" s="30">
        <f>B199</f>
        <v>1</v>
      </c>
      <c r="C218" s="111" t="s">
        <v>4</v>
      </c>
      <c r="D218" s="112"/>
      <c r="E218" s="31"/>
      <c r="F218" s="32">
        <f>F207+F217</f>
        <v>1515</v>
      </c>
      <c r="G218" s="32">
        <f t="shared" ref="G218:J218" si="92">G207+G217</f>
        <v>46.51</v>
      </c>
      <c r="H218" s="32">
        <f t="shared" si="92"/>
        <v>36.25</v>
      </c>
      <c r="I218" s="32">
        <f t="shared" si="92"/>
        <v>213.89</v>
      </c>
      <c r="J218" s="32">
        <f t="shared" si="92"/>
        <v>1307.48</v>
      </c>
      <c r="K218" s="32"/>
      <c r="L218" s="32">
        <f t="shared" ref="L218" si="93">L207+L217</f>
        <v>209.29000000000002</v>
      </c>
    </row>
    <row r="219" spans="1:12" ht="15">
      <c r="A219" s="14">
        <v>3</v>
      </c>
      <c r="B219" s="15">
        <v>2</v>
      </c>
      <c r="C219" s="22" t="s">
        <v>20</v>
      </c>
      <c r="D219" s="5" t="s">
        <v>21</v>
      </c>
      <c r="E219" s="50" t="s">
        <v>60</v>
      </c>
      <c r="F219" s="39">
        <v>90</v>
      </c>
      <c r="G219" s="64">
        <v>18.13</v>
      </c>
      <c r="H219" s="64">
        <v>17.05</v>
      </c>
      <c r="I219" s="65">
        <v>3.69</v>
      </c>
      <c r="J219" s="64">
        <v>240.96</v>
      </c>
      <c r="K219" s="40">
        <v>89</v>
      </c>
      <c r="L219" s="39">
        <v>38.049999999999997</v>
      </c>
    </row>
    <row r="220" spans="1:12" ht="15">
      <c r="A220" s="14"/>
      <c r="B220" s="15"/>
      <c r="C220" s="11"/>
      <c r="D220" s="6"/>
      <c r="E220" s="53" t="s">
        <v>75</v>
      </c>
      <c r="F220" s="42">
        <v>150</v>
      </c>
      <c r="G220" s="68">
        <v>3.31</v>
      </c>
      <c r="H220" s="68">
        <v>5.56</v>
      </c>
      <c r="I220" s="69">
        <v>25.99</v>
      </c>
      <c r="J220" s="68">
        <v>167.07</v>
      </c>
      <c r="K220" s="43">
        <v>52</v>
      </c>
      <c r="L220" s="42">
        <v>15.18</v>
      </c>
    </row>
    <row r="221" spans="1:12" ht="15">
      <c r="A221" s="14"/>
      <c r="B221" s="15"/>
      <c r="C221" s="11"/>
      <c r="D221" s="94" t="s">
        <v>29</v>
      </c>
      <c r="E221" s="51" t="s">
        <v>58</v>
      </c>
      <c r="F221" s="62">
        <v>200</v>
      </c>
      <c r="G221" s="96">
        <v>0</v>
      </c>
      <c r="H221" s="62">
        <v>0</v>
      </c>
      <c r="I221" s="62">
        <v>14.4</v>
      </c>
      <c r="J221" s="62">
        <v>58.4</v>
      </c>
      <c r="K221" s="95">
        <v>104</v>
      </c>
      <c r="L221" s="42">
        <v>7.91</v>
      </c>
    </row>
    <row r="222" spans="1:12" ht="15">
      <c r="A222" s="14"/>
      <c r="B222" s="15"/>
      <c r="C222" s="11"/>
      <c r="D222" s="7" t="s">
        <v>22</v>
      </c>
      <c r="E222" s="51" t="s">
        <v>117</v>
      </c>
      <c r="F222" s="42">
        <v>30</v>
      </c>
      <c r="G222" s="42">
        <v>2.2799999999999998</v>
      </c>
      <c r="H222" s="42">
        <v>0.24</v>
      </c>
      <c r="I222" s="42">
        <v>14.76</v>
      </c>
      <c r="J222" s="42">
        <v>70.5</v>
      </c>
      <c r="K222" s="43">
        <v>119</v>
      </c>
      <c r="L222" s="42">
        <v>2.2000000000000002</v>
      </c>
    </row>
    <row r="223" spans="1:12" ht="15">
      <c r="A223" s="14"/>
      <c r="B223" s="15"/>
      <c r="C223" s="11"/>
      <c r="D223" s="7" t="s">
        <v>22</v>
      </c>
      <c r="E223" s="51" t="s">
        <v>44</v>
      </c>
      <c r="F223" s="42">
        <v>20</v>
      </c>
      <c r="G223" s="42">
        <v>1.32</v>
      </c>
      <c r="H223" s="42">
        <v>0.24</v>
      </c>
      <c r="I223" s="42">
        <v>8.0399999999999991</v>
      </c>
      <c r="J223" s="42">
        <v>39.6</v>
      </c>
      <c r="K223" s="43">
        <v>120</v>
      </c>
      <c r="L223" s="42">
        <v>1.64</v>
      </c>
    </row>
    <row r="224" spans="1:12" ht="15">
      <c r="A224" s="14"/>
      <c r="B224" s="15"/>
      <c r="C224" s="11"/>
      <c r="D224" s="7" t="s">
        <v>25</v>
      </c>
      <c r="E224" s="41" t="s">
        <v>120</v>
      </c>
      <c r="F224" s="42">
        <v>60</v>
      </c>
      <c r="G224" s="42">
        <v>0.66</v>
      </c>
      <c r="H224" s="42">
        <v>0.12</v>
      </c>
      <c r="I224" s="42">
        <v>2.2799999999999998</v>
      </c>
      <c r="J224" s="42">
        <v>14.4</v>
      </c>
      <c r="K224" s="43">
        <v>29</v>
      </c>
      <c r="L224" s="42">
        <v>16.079999999999998</v>
      </c>
    </row>
    <row r="225" spans="1:12" ht="15">
      <c r="A225" s="14"/>
      <c r="B225" s="15"/>
      <c r="C225" s="11"/>
      <c r="D225" s="6"/>
      <c r="E225" s="52"/>
      <c r="F225" s="42"/>
      <c r="G225" s="66"/>
      <c r="H225" s="66"/>
      <c r="I225" s="67"/>
      <c r="J225" s="42"/>
      <c r="K225" s="43"/>
      <c r="L225" s="42"/>
    </row>
    <row r="226" spans="1:12" ht="15">
      <c r="A226" s="14"/>
      <c r="B226" s="15"/>
      <c r="C226" s="11"/>
      <c r="D226" s="6"/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16"/>
      <c r="B227" s="17"/>
      <c r="C227" s="8"/>
      <c r="D227" s="18" t="s">
        <v>32</v>
      </c>
      <c r="E227" s="9"/>
      <c r="F227" s="19">
        <f>SUM(F219:F226)</f>
        <v>550</v>
      </c>
      <c r="G227" s="19">
        <f t="shared" ref="G227:J227" si="94">SUM(G219:G226)</f>
        <v>25.7</v>
      </c>
      <c r="H227" s="19">
        <f t="shared" si="94"/>
        <v>23.209999999999997</v>
      </c>
      <c r="I227" s="19">
        <f t="shared" si="94"/>
        <v>69.16</v>
      </c>
      <c r="J227" s="19">
        <f t="shared" si="94"/>
        <v>590.92999999999995</v>
      </c>
      <c r="K227" s="25"/>
      <c r="L227" s="19">
        <f t="shared" ref="L227" si="95">SUM(L219:L226)</f>
        <v>81.06</v>
      </c>
    </row>
    <row r="228" spans="1:12" ht="15">
      <c r="A228" s="13">
        <f>A219</f>
        <v>3</v>
      </c>
      <c r="B228" s="13">
        <f>B219</f>
        <v>2</v>
      </c>
      <c r="C228" s="10" t="s">
        <v>24</v>
      </c>
      <c r="D228" s="7" t="s">
        <v>23</v>
      </c>
      <c r="E228" s="53" t="s">
        <v>51</v>
      </c>
      <c r="F228" s="68">
        <v>150</v>
      </c>
      <c r="G228" s="68">
        <v>0.6</v>
      </c>
      <c r="H228" s="68">
        <v>0.6</v>
      </c>
      <c r="I228" s="69">
        <v>14.7</v>
      </c>
      <c r="J228" s="68">
        <v>70.5</v>
      </c>
      <c r="K228" s="57">
        <v>24</v>
      </c>
      <c r="L228" s="42">
        <v>22.14</v>
      </c>
    </row>
    <row r="229" spans="1:12" ht="15">
      <c r="A229" s="14"/>
      <c r="B229" s="15"/>
      <c r="C229" s="11"/>
      <c r="D229" s="7" t="s">
        <v>26</v>
      </c>
      <c r="E229" s="51" t="s">
        <v>107</v>
      </c>
      <c r="F229" s="62">
        <v>200</v>
      </c>
      <c r="G229" s="62">
        <v>9.19</v>
      </c>
      <c r="H229" s="62">
        <v>5.64</v>
      </c>
      <c r="I229" s="63">
        <v>13.63</v>
      </c>
      <c r="J229" s="62">
        <v>141.18</v>
      </c>
      <c r="K229" s="58">
        <v>34</v>
      </c>
      <c r="L229" s="42">
        <v>13.94</v>
      </c>
    </row>
    <row r="230" spans="1:12" ht="15">
      <c r="A230" s="14"/>
      <c r="B230" s="15"/>
      <c r="C230" s="11"/>
      <c r="D230" s="7" t="s">
        <v>27</v>
      </c>
      <c r="E230" s="51" t="s">
        <v>70</v>
      </c>
      <c r="F230" s="62">
        <v>90</v>
      </c>
      <c r="G230" s="62">
        <v>20.170000000000002</v>
      </c>
      <c r="H230" s="62">
        <v>20.309999999999999</v>
      </c>
      <c r="I230" s="63">
        <v>2.09</v>
      </c>
      <c r="J230" s="62">
        <v>274</v>
      </c>
      <c r="K230" s="58">
        <v>240</v>
      </c>
      <c r="L230" s="42">
        <v>56.89</v>
      </c>
    </row>
    <row r="231" spans="1:12" ht="15">
      <c r="A231" s="14"/>
      <c r="B231" s="15"/>
      <c r="C231" s="11"/>
      <c r="D231" s="7" t="s">
        <v>28</v>
      </c>
      <c r="E231" s="51" t="s">
        <v>49</v>
      </c>
      <c r="F231" s="62">
        <v>150</v>
      </c>
      <c r="G231" s="62">
        <v>6.76</v>
      </c>
      <c r="H231" s="62">
        <v>3.93</v>
      </c>
      <c r="I231" s="63">
        <v>41.29</v>
      </c>
      <c r="J231" s="62">
        <v>227.48</v>
      </c>
      <c r="K231" s="58">
        <v>65</v>
      </c>
      <c r="L231" s="42">
        <v>8.9700000000000006</v>
      </c>
    </row>
    <row r="232" spans="1:12" ht="15">
      <c r="A232" s="14"/>
      <c r="B232" s="15"/>
      <c r="C232" s="11"/>
      <c r="D232" s="7" t="s">
        <v>29</v>
      </c>
      <c r="E232" s="51" t="s">
        <v>47</v>
      </c>
      <c r="F232" s="62">
        <v>200</v>
      </c>
      <c r="G232" s="62">
        <v>0.25</v>
      </c>
      <c r="H232" s="62">
        <v>0</v>
      </c>
      <c r="I232" s="63">
        <v>12.73</v>
      </c>
      <c r="J232" s="62">
        <v>51.3</v>
      </c>
      <c r="K232" s="58">
        <v>219</v>
      </c>
      <c r="L232" s="42">
        <v>8.51</v>
      </c>
    </row>
    <row r="233" spans="1:12" ht="15">
      <c r="A233" s="14"/>
      <c r="B233" s="15"/>
      <c r="C233" s="11"/>
      <c r="D233" s="7" t="s">
        <v>30</v>
      </c>
      <c r="E233" s="51" t="s">
        <v>43</v>
      </c>
      <c r="F233" s="62">
        <v>20</v>
      </c>
      <c r="G233" s="62">
        <v>1.52</v>
      </c>
      <c r="H233" s="62">
        <v>0.16</v>
      </c>
      <c r="I233" s="63">
        <v>9.84</v>
      </c>
      <c r="J233" s="62">
        <v>47</v>
      </c>
      <c r="K233" s="58">
        <v>119</v>
      </c>
      <c r="L233" s="42">
        <v>1.47</v>
      </c>
    </row>
    <row r="234" spans="1:12" ht="15">
      <c r="A234" s="14"/>
      <c r="B234" s="15"/>
      <c r="C234" s="11"/>
      <c r="D234" s="7" t="s">
        <v>31</v>
      </c>
      <c r="E234" s="51" t="s">
        <v>44</v>
      </c>
      <c r="F234" s="62">
        <v>20</v>
      </c>
      <c r="G234" s="62">
        <v>1.32</v>
      </c>
      <c r="H234" s="62">
        <v>0.24</v>
      </c>
      <c r="I234" s="63">
        <v>8.0399999999999991</v>
      </c>
      <c r="J234" s="62">
        <v>39.6</v>
      </c>
      <c r="K234" s="58">
        <v>120</v>
      </c>
      <c r="L234" s="42">
        <v>1.64</v>
      </c>
    </row>
    <row r="235" spans="1:12" ht="15">
      <c r="A235" s="14"/>
      <c r="B235" s="15"/>
      <c r="C235" s="11"/>
      <c r="D235" s="6"/>
      <c r="E235" s="41"/>
      <c r="F235" s="42"/>
      <c r="G235" s="42"/>
      <c r="H235" s="42"/>
      <c r="I235" s="42"/>
      <c r="J235" s="42"/>
      <c r="K235" s="43"/>
      <c r="L235" s="42"/>
    </row>
    <row r="236" spans="1:12" ht="15">
      <c r="A236" s="14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 ht="15">
      <c r="A237" s="16"/>
      <c r="B237" s="17"/>
      <c r="C237" s="8"/>
      <c r="D237" s="18" t="s">
        <v>32</v>
      </c>
      <c r="E237" s="9"/>
      <c r="F237" s="19">
        <f>SUM(F228:F236)</f>
        <v>830</v>
      </c>
      <c r="G237" s="19">
        <f t="shared" ref="G237:J237" si="96">SUM(G228:G236)</f>
        <v>39.81</v>
      </c>
      <c r="H237" s="19">
        <f t="shared" si="96"/>
        <v>30.879999999999995</v>
      </c>
      <c r="I237" s="19">
        <f t="shared" si="96"/>
        <v>102.32</v>
      </c>
      <c r="J237" s="19">
        <f t="shared" si="96"/>
        <v>851.06</v>
      </c>
      <c r="K237" s="25"/>
      <c r="L237" s="19">
        <f t="shared" ref="L237" si="97">SUM(L228:L236)</f>
        <v>113.56</v>
      </c>
    </row>
    <row r="238" spans="1:12" ht="15.75" customHeight="1" thickBot="1">
      <c r="A238" s="33">
        <f>A219</f>
        <v>3</v>
      </c>
      <c r="B238" s="33">
        <f>B219</f>
        <v>2</v>
      </c>
      <c r="C238" s="111" t="s">
        <v>4</v>
      </c>
      <c r="D238" s="112"/>
      <c r="E238" s="31"/>
      <c r="F238" s="32">
        <f>F227+F237</f>
        <v>1380</v>
      </c>
      <c r="G238" s="32">
        <f t="shared" ref="G238:J238" si="98">G227+G237</f>
        <v>65.510000000000005</v>
      </c>
      <c r="H238" s="32">
        <f t="shared" si="98"/>
        <v>54.089999999999989</v>
      </c>
      <c r="I238" s="32">
        <f t="shared" si="98"/>
        <v>171.48</v>
      </c>
      <c r="J238" s="32">
        <f t="shared" si="98"/>
        <v>1441.9899999999998</v>
      </c>
      <c r="K238" s="32"/>
      <c r="L238" s="32">
        <f t="shared" ref="L238" si="99">L227+L237</f>
        <v>194.62</v>
      </c>
    </row>
    <row r="239" spans="1:12" ht="15">
      <c r="A239" s="20">
        <v>3</v>
      </c>
      <c r="B239" s="21">
        <v>3</v>
      </c>
      <c r="C239" s="22" t="s">
        <v>20</v>
      </c>
      <c r="D239" s="5" t="s">
        <v>21</v>
      </c>
      <c r="E239" s="50" t="s">
        <v>134</v>
      </c>
      <c r="F239" s="39">
        <v>150</v>
      </c>
      <c r="G239" s="64">
        <v>25.71</v>
      </c>
      <c r="H239" s="64">
        <v>11.96</v>
      </c>
      <c r="I239" s="65">
        <v>32.299999999999997</v>
      </c>
      <c r="J239" s="64">
        <v>342.12</v>
      </c>
      <c r="K239" s="40">
        <v>69</v>
      </c>
      <c r="L239" s="39">
        <v>51.85</v>
      </c>
    </row>
    <row r="240" spans="1:12" ht="15">
      <c r="A240" s="23"/>
      <c r="B240" s="15"/>
      <c r="C240" s="11"/>
      <c r="D240" s="6" t="s">
        <v>22</v>
      </c>
      <c r="E240" s="53" t="s">
        <v>73</v>
      </c>
      <c r="F240" s="42">
        <v>50</v>
      </c>
      <c r="G240" s="68">
        <v>4.84</v>
      </c>
      <c r="H240" s="68">
        <v>4.43</v>
      </c>
      <c r="I240" s="69">
        <v>9.8699999999999992</v>
      </c>
      <c r="J240" s="68">
        <v>99.54</v>
      </c>
      <c r="K240" s="43">
        <v>197</v>
      </c>
      <c r="L240" s="42">
        <v>23.17</v>
      </c>
    </row>
    <row r="241" spans="1:12" ht="15">
      <c r="A241" s="23"/>
      <c r="B241" s="15"/>
      <c r="C241" s="11"/>
      <c r="D241" s="7" t="s">
        <v>125</v>
      </c>
      <c r="E241" s="51" t="s">
        <v>38</v>
      </c>
      <c r="F241" s="42">
        <v>200</v>
      </c>
      <c r="G241" s="62">
        <v>0.04</v>
      </c>
      <c r="H241" s="62">
        <v>0</v>
      </c>
      <c r="I241" s="63">
        <v>7.4</v>
      </c>
      <c r="J241" s="62">
        <v>30.26</v>
      </c>
      <c r="K241" s="43">
        <v>113</v>
      </c>
      <c r="L241" s="42">
        <v>2.39</v>
      </c>
    </row>
    <row r="242" spans="1:12" ht="15">
      <c r="A242" s="23"/>
      <c r="B242" s="15"/>
      <c r="C242" s="11"/>
      <c r="D242" s="7" t="s">
        <v>22</v>
      </c>
      <c r="E242" s="41" t="s">
        <v>119</v>
      </c>
      <c r="F242" s="42">
        <v>20</v>
      </c>
      <c r="G242" s="42">
        <v>1.5</v>
      </c>
      <c r="H242" s="42">
        <v>0.57999999999999996</v>
      </c>
      <c r="I242" s="42">
        <v>9.9600000000000009</v>
      </c>
      <c r="J242" s="42">
        <v>52.4</v>
      </c>
      <c r="K242" s="43">
        <v>121</v>
      </c>
      <c r="L242" s="42">
        <v>3.2</v>
      </c>
    </row>
    <row r="243" spans="1:12" ht="15">
      <c r="A243" s="23"/>
      <c r="B243" s="15"/>
      <c r="C243" s="11"/>
      <c r="D243" s="7" t="s">
        <v>23</v>
      </c>
      <c r="E243" s="53" t="s">
        <v>51</v>
      </c>
      <c r="F243" s="68">
        <v>150</v>
      </c>
      <c r="G243" s="68">
        <v>0.6</v>
      </c>
      <c r="H243" s="68">
        <v>0.6</v>
      </c>
      <c r="I243" s="69">
        <v>14.7</v>
      </c>
      <c r="J243" s="68">
        <v>70.5</v>
      </c>
      <c r="K243" s="57">
        <v>24</v>
      </c>
      <c r="L243" s="42">
        <v>22.14</v>
      </c>
    </row>
    <row r="244" spans="1:12" ht="15">
      <c r="A244" s="23"/>
      <c r="B244" s="15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ht="15">
      <c r="A245" s="23"/>
      <c r="B245" s="15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 ht="15">
      <c r="A246" s="24"/>
      <c r="B246" s="17"/>
      <c r="C246" s="8"/>
      <c r="D246" s="18" t="s">
        <v>32</v>
      </c>
      <c r="E246" s="9"/>
      <c r="F246" s="19">
        <f>SUM(F239:F245)</f>
        <v>570</v>
      </c>
      <c r="G246" s="19">
        <f t="shared" ref="G246:J246" si="100">SUM(G239:G245)</f>
        <v>32.690000000000005</v>
      </c>
      <c r="H246" s="19">
        <f t="shared" si="100"/>
        <v>17.57</v>
      </c>
      <c r="I246" s="19">
        <f t="shared" si="100"/>
        <v>74.22999999999999</v>
      </c>
      <c r="J246" s="19">
        <f t="shared" si="100"/>
        <v>594.82000000000005</v>
      </c>
      <c r="K246" s="25"/>
      <c r="L246" s="19">
        <f t="shared" ref="L246" si="101">SUM(L239:L245)</f>
        <v>102.75000000000001</v>
      </c>
    </row>
    <row r="247" spans="1:12" ht="15">
      <c r="A247" s="26">
        <f>A239</f>
        <v>3</v>
      </c>
      <c r="B247" s="13">
        <f>B239</f>
        <v>3</v>
      </c>
      <c r="C247" s="10" t="s">
        <v>24</v>
      </c>
      <c r="D247" s="7" t="s">
        <v>25</v>
      </c>
      <c r="E247" s="53" t="s">
        <v>100</v>
      </c>
      <c r="F247" s="68">
        <v>60</v>
      </c>
      <c r="G247" s="68">
        <v>1.24</v>
      </c>
      <c r="H247" s="68">
        <v>0.21</v>
      </c>
      <c r="I247" s="69">
        <v>6.12</v>
      </c>
      <c r="J247" s="68">
        <v>31.32</v>
      </c>
      <c r="K247" s="57">
        <v>133</v>
      </c>
      <c r="L247" s="71">
        <v>19.66</v>
      </c>
    </row>
    <row r="248" spans="1:12" ht="15">
      <c r="A248" s="23"/>
      <c r="B248" s="15"/>
      <c r="C248" s="11"/>
      <c r="D248" s="7" t="s">
        <v>26</v>
      </c>
      <c r="E248" s="51" t="s">
        <v>108</v>
      </c>
      <c r="F248" s="62">
        <v>200</v>
      </c>
      <c r="G248" s="62">
        <v>4.91</v>
      </c>
      <c r="H248" s="62">
        <v>9.9600000000000009</v>
      </c>
      <c r="I248" s="63">
        <v>9.02</v>
      </c>
      <c r="J248" s="62">
        <v>146.41</v>
      </c>
      <c r="K248" s="58">
        <v>35</v>
      </c>
      <c r="L248" s="71">
        <v>14.63</v>
      </c>
    </row>
    <row r="249" spans="1:12" ht="15">
      <c r="A249" s="23"/>
      <c r="B249" s="15"/>
      <c r="C249" s="11"/>
      <c r="D249" s="7" t="s">
        <v>27</v>
      </c>
      <c r="E249" s="51" t="s">
        <v>135</v>
      </c>
      <c r="F249" s="62">
        <v>90</v>
      </c>
      <c r="G249" s="62">
        <v>19.52</v>
      </c>
      <c r="H249" s="62">
        <v>10.17</v>
      </c>
      <c r="I249" s="63">
        <v>5.89</v>
      </c>
      <c r="J249" s="62">
        <v>193.12</v>
      </c>
      <c r="K249" s="58">
        <v>148</v>
      </c>
      <c r="L249" s="71">
        <v>56.81</v>
      </c>
    </row>
    <row r="250" spans="1:12" ht="15">
      <c r="A250" s="23"/>
      <c r="B250" s="15"/>
      <c r="C250" s="11"/>
      <c r="D250" s="7" t="s">
        <v>28</v>
      </c>
      <c r="E250" s="51" t="s">
        <v>64</v>
      </c>
      <c r="F250" s="62">
        <v>150</v>
      </c>
      <c r="G250" s="62">
        <v>3.28</v>
      </c>
      <c r="H250" s="62">
        <v>7.81</v>
      </c>
      <c r="I250" s="63">
        <v>21.57</v>
      </c>
      <c r="J250" s="62">
        <v>170.22</v>
      </c>
      <c r="K250" s="58">
        <v>50</v>
      </c>
      <c r="L250" s="71">
        <v>25.16</v>
      </c>
    </row>
    <row r="251" spans="1:12" ht="15">
      <c r="A251" s="23"/>
      <c r="B251" s="15"/>
      <c r="C251" s="11"/>
      <c r="D251" s="7" t="s">
        <v>29</v>
      </c>
      <c r="E251" s="51" t="s">
        <v>52</v>
      </c>
      <c r="F251" s="62">
        <v>200</v>
      </c>
      <c r="G251" s="62">
        <v>0.6</v>
      </c>
      <c r="H251" s="62">
        <v>0.2</v>
      </c>
      <c r="I251" s="63">
        <v>23.6</v>
      </c>
      <c r="J251" s="62">
        <v>104</v>
      </c>
      <c r="K251" s="58">
        <v>107</v>
      </c>
      <c r="L251" s="71">
        <v>11</v>
      </c>
    </row>
    <row r="252" spans="1:12" ht="15">
      <c r="A252" s="23"/>
      <c r="B252" s="15"/>
      <c r="C252" s="11"/>
      <c r="D252" s="7" t="s">
        <v>30</v>
      </c>
      <c r="E252" s="51" t="s">
        <v>43</v>
      </c>
      <c r="F252" s="62">
        <v>20</v>
      </c>
      <c r="G252" s="62">
        <v>1.52</v>
      </c>
      <c r="H252" s="62">
        <v>0.16</v>
      </c>
      <c r="I252" s="63">
        <v>9.84</v>
      </c>
      <c r="J252" s="62">
        <v>47</v>
      </c>
      <c r="K252" s="58">
        <v>119</v>
      </c>
      <c r="L252" s="71">
        <v>1.47</v>
      </c>
    </row>
    <row r="253" spans="1:12" ht="15">
      <c r="A253" s="23"/>
      <c r="B253" s="15"/>
      <c r="C253" s="11"/>
      <c r="D253" s="7" t="s">
        <v>31</v>
      </c>
      <c r="E253" s="51" t="s">
        <v>44</v>
      </c>
      <c r="F253" s="62">
        <v>20</v>
      </c>
      <c r="G253" s="62">
        <v>1.32</v>
      </c>
      <c r="H253" s="62">
        <v>0.24</v>
      </c>
      <c r="I253" s="63">
        <v>8.0399999999999991</v>
      </c>
      <c r="J253" s="62">
        <v>39.6</v>
      </c>
      <c r="K253" s="58">
        <v>120</v>
      </c>
      <c r="L253" s="71">
        <v>1.64</v>
      </c>
    </row>
    <row r="254" spans="1:12" ht="15">
      <c r="A254" s="23"/>
      <c r="B254" s="15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ht="15">
      <c r="A255" s="23"/>
      <c r="B255" s="15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 ht="15">
      <c r="A256" s="24"/>
      <c r="B256" s="17"/>
      <c r="C256" s="8"/>
      <c r="D256" s="18" t="s">
        <v>32</v>
      </c>
      <c r="E256" s="9"/>
      <c r="F256" s="19">
        <f>SUM(F247:F255)</f>
        <v>740</v>
      </c>
      <c r="G256" s="19">
        <f t="shared" ref="G256:J256" si="102">SUM(G247:G255)</f>
        <v>32.39</v>
      </c>
      <c r="H256" s="19">
        <f t="shared" si="102"/>
        <v>28.75</v>
      </c>
      <c r="I256" s="19">
        <f t="shared" si="102"/>
        <v>84.080000000000013</v>
      </c>
      <c r="J256" s="19">
        <f t="shared" si="102"/>
        <v>731.67000000000007</v>
      </c>
      <c r="K256" s="25"/>
      <c r="L256" s="19">
        <f t="shared" ref="L256" si="103">SUM(L247:L255)</f>
        <v>130.36999999999998</v>
      </c>
    </row>
    <row r="257" spans="1:12" ht="15.75" customHeight="1" thickBot="1">
      <c r="A257" s="29">
        <f>A239</f>
        <v>3</v>
      </c>
      <c r="B257" s="30">
        <f>B239</f>
        <v>3</v>
      </c>
      <c r="C257" s="111" t="s">
        <v>4</v>
      </c>
      <c r="D257" s="112"/>
      <c r="E257" s="31"/>
      <c r="F257" s="32">
        <f>F246+F256</f>
        <v>1310</v>
      </c>
      <c r="G257" s="32">
        <f t="shared" ref="G257:J257" si="104">G246+G256</f>
        <v>65.080000000000013</v>
      </c>
      <c r="H257" s="32">
        <f t="shared" si="104"/>
        <v>46.32</v>
      </c>
      <c r="I257" s="32">
        <f t="shared" si="104"/>
        <v>158.31</v>
      </c>
      <c r="J257" s="32">
        <f t="shared" si="104"/>
        <v>1326.4900000000002</v>
      </c>
      <c r="K257" s="32"/>
      <c r="L257" s="32">
        <f t="shared" ref="L257" si="105">L246+L256</f>
        <v>233.12</v>
      </c>
    </row>
    <row r="258" spans="1:12" ht="15">
      <c r="A258" s="20">
        <v>3</v>
      </c>
      <c r="B258" s="21">
        <v>4</v>
      </c>
      <c r="C258" s="22" t="s">
        <v>20</v>
      </c>
      <c r="D258" s="5" t="s">
        <v>21</v>
      </c>
      <c r="E258" s="50" t="s">
        <v>136</v>
      </c>
      <c r="F258" s="39">
        <v>90</v>
      </c>
      <c r="G258" s="64">
        <v>15.77</v>
      </c>
      <c r="H258" s="64">
        <v>13.36</v>
      </c>
      <c r="I258" s="65">
        <v>1.61</v>
      </c>
      <c r="J258" s="39">
        <v>190.47</v>
      </c>
      <c r="K258" s="40">
        <v>177</v>
      </c>
      <c r="L258" s="39">
        <v>35.380000000000003</v>
      </c>
    </row>
    <row r="259" spans="1:12" ht="15">
      <c r="A259" s="23"/>
      <c r="B259" s="15"/>
      <c r="C259" s="11"/>
      <c r="D259" s="6"/>
      <c r="E259" s="53" t="s">
        <v>63</v>
      </c>
      <c r="F259" s="42">
        <v>150</v>
      </c>
      <c r="G259" s="68">
        <v>6.76</v>
      </c>
      <c r="H259" s="68">
        <v>3.93</v>
      </c>
      <c r="I259" s="69">
        <v>41.29</v>
      </c>
      <c r="J259" s="42">
        <v>227.48</v>
      </c>
      <c r="K259" s="43">
        <v>64</v>
      </c>
      <c r="L259" s="42">
        <v>9.1199999999999992</v>
      </c>
    </row>
    <row r="260" spans="1:12" ht="15">
      <c r="A260" s="23"/>
      <c r="B260" s="15"/>
      <c r="C260" s="11"/>
      <c r="D260" s="7" t="s">
        <v>29</v>
      </c>
      <c r="E260" s="51" t="s">
        <v>42</v>
      </c>
      <c r="F260" s="42">
        <v>200</v>
      </c>
      <c r="G260" s="62">
        <v>0.37</v>
      </c>
      <c r="H260" s="62">
        <v>0</v>
      </c>
      <c r="I260" s="63">
        <v>14.85</v>
      </c>
      <c r="J260" s="42">
        <v>59.48</v>
      </c>
      <c r="K260" s="43">
        <v>98</v>
      </c>
      <c r="L260" s="42">
        <v>3.69</v>
      </c>
    </row>
    <row r="261" spans="1:12" ht="15">
      <c r="A261" s="23"/>
      <c r="B261" s="15"/>
      <c r="C261" s="11"/>
      <c r="D261" s="7" t="s">
        <v>22</v>
      </c>
      <c r="E261" s="51" t="s">
        <v>117</v>
      </c>
      <c r="F261" s="42">
        <v>25</v>
      </c>
      <c r="G261" s="42">
        <v>1.9</v>
      </c>
      <c r="H261" s="42">
        <v>0.2</v>
      </c>
      <c r="I261" s="42">
        <v>12.3</v>
      </c>
      <c r="J261" s="42">
        <v>58.75</v>
      </c>
      <c r="K261" s="43">
        <v>119</v>
      </c>
      <c r="L261" s="42">
        <v>1.83</v>
      </c>
    </row>
    <row r="262" spans="1:12" ht="15">
      <c r="A262" s="23"/>
      <c r="B262" s="15"/>
      <c r="C262" s="11"/>
      <c r="D262" s="7" t="s">
        <v>22</v>
      </c>
      <c r="E262" s="51" t="s">
        <v>44</v>
      </c>
      <c r="F262" s="42">
        <v>20</v>
      </c>
      <c r="G262" s="42">
        <v>1.32</v>
      </c>
      <c r="H262" s="42">
        <v>0.24</v>
      </c>
      <c r="I262" s="42">
        <v>8.0399999999999991</v>
      </c>
      <c r="J262" s="42">
        <v>39.6</v>
      </c>
      <c r="K262" s="43">
        <v>120</v>
      </c>
      <c r="L262" s="42">
        <v>1.64</v>
      </c>
    </row>
    <row r="263" spans="1:12" ht="15">
      <c r="A263" s="23"/>
      <c r="B263" s="15"/>
      <c r="C263" s="11"/>
      <c r="D263" s="7" t="s">
        <v>23</v>
      </c>
      <c r="E263" s="51"/>
      <c r="F263" s="42"/>
      <c r="G263" s="42"/>
      <c r="H263" s="42"/>
      <c r="I263" s="42"/>
      <c r="J263" s="42"/>
      <c r="K263" s="43"/>
      <c r="L263" s="42"/>
    </row>
    <row r="264" spans="1:12" ht="15">
      <c r="A264" s="23"/>
      <c r="B264" s="15"/>
      <c r="C264" s="11"/>
      <c r="D264" s="6" t="s">
        <v>88</v>
      </c>
      <c r="E264" s="52" t="s">
        <v>123</v>
      </c>
      <c r="F264" s="42">
        <v>15</v>
      </c>
      <c r="G264" s="66">
        <v>3.48</v>
      </c>
      <c r="H264" s="66">
        <v>4.43</v>
      </c>
      <c r="I264" s="67">
        <v>0</v>
      </c>
      <c r="J264" s="66">
        <v>54.6</v>
      </c>
      <c r="K264" s="43">
        <v>1</v>
      </c>
      <c r="L264" s="42">
        <v>12.12</v>
      </c>
    </row>
    <row r="265" spans="1:12" ht="1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5">
      <c r="A266" s="24"/>
      <c r="B266" s="17"/>
      <c r="C266" s="8"/>
      <c r="D266" s="18" t="s">
        <v>32</v>
      </c>
      <c r="E266" s="9"/>
      <c r="F266" s="19">
        <f>SUM(F258:F265)</f>
        <v>500</v>
      </c>
      <c r="G266" s="19">
        <f t="shared" ref="G266:J266" si="106">SUM(G258:G265)</f>
        <v>29.6</v>
      </c>
      <c r="H266" s="19">
        <f t="shared" si="106"/>
        <v>22.159999999999997</v>
      </c>
      <c r="I266" s="19">
        <f t="shared" si="106"/>
        <v>78.09</v>
      </c>
      <c r="J266" s="19">
        <f t="shared" si="106"/>
        <v>630.38000000000011</v>
      </c>
      <c r="K266" s="25"/>
      <c r="L266" s="19">
        <f t="shared" ref="L266" si="107">SUM(L258:L265)</f>
        <v>63.779999999999994</v>
      </c>
    </row>
    <row r="267" spans="1:12" ht="15">
      <c r="A267" s="26">
        <f>A258</f>
        <v>3</v>
      </c>
      <c r="B267" s="13">
        <f>B258</f>
        <v>4</v>
      </c>
      <c r="C267" s="10" t="s">
        <v>24</v>
      </c>
      <c r="D267" s="7" t="s">
        <v>23</v>
      </c>
      <c r="E267" s="53" t="s">
        <v>101</v>
      </c>
      <c r="F267" s="68">
        <v>150</v>
      </c>
      <c r="G267" s="68">
        <v>0.6</v>
      </c>
      <c r="H267" s="68">
        <v>0.45</v>
      </c>
      <c r="I267" s="69">
        <v>15.45</v>
      </c>
      <c r="J267" s="68">
        <v>70.5</v>
      </c>
      <c r="K267" s="57">
        <v>25</v>
      </c>
      <c r="L267" s="42">
        <v>40.35</v>
      </c>
    </row>
    <row r="268" spans="1:12" ht="15">
      <c r="A268" s="23"/>
      <c r="B268" s="15"/>
      <c r="C268" s="11"/>
      <c r="D268" s="7" t="s">
        <v>26</v>
      </c>
      <c r="E268" s="51" t="s">
        <v>55</v>
      </c>
      <c r="F268" s="62">
        <v>200</v>
      </c>
      <c r="G268" s="62">
        <v>5.78</v>
      </c>
      <c r="H268" s="62">
        <v>5.5</v>
      </c>
      <c r="I268" s="63">
        <v>10.8</v>
      </c>
      <c r="J268" s="62">
        <v>115.7</v>
      </c>
      <c r="K268" s="58">
        <v>37</v>
      </c>
      <c r="L268" s="42">
        <v>16.39</v>
      </c>
    </row>
    <row r="269" spans="1:12" ht="15">
      <c r="A269" s="23"/>
      <c r="B269" s="15"/>
      <c r="C269" s="11"/>
      <c r="D269" s="7" t="s">
        <v>27</v>
      </c>
      <c r="E269" s="51" t="s">
        <v>60</v>
      </c>
      <c r="F269" s="62">
        <v>90</v>
      </c>
      <c r="G269" s="62">
        <v>18.13</v>
      </c>
      <c r="H269" s="62">
        <v>17.05</v>
      </c>
      <c r="I269" s="63">
        <v>3.69</v>
      </c>
      <c r="J269" s="62">
        <v>240.96</v>
      </c>
      <c r="K269" s="58">
        <v>89</v>
      </c>
      <c r="L269" s="42">
        <v>38.049999999999997</v>
      </c>
    </row>
    <row r="270" spans="1:12" ht="15">
      <c r="A270" s="23"/>
      <c r="B270" s="15"/>
      <c r="C270" s="11"/>
      <c r="D270" s="7" t="s">
        <v>28</v>
      </c>
      <c r="E270" s="51" t="s">
        <v>57</v>
      </c>
      <c r="F270" s="62">
        <v>150</v>
      </c>
      <c r="G270" s="62">
        <v>3.34</v>
      </c>
      <c r="H270" s="62">
        <v>4.91</v>
      </c>
      <c r="I270" s="63">
        <v>33.93</v>
      </c>
      <c r="J270" s="62">
        <v>191.49</v>
      </c>
      <c r="K270" s="58">
        <v>53</v>
      </c>
      <c r="L270" s="42">
        <v>15.17</v>
      </c>
    </row>
    <row r="271" spans="1:12" ht="15">
      <c r="A271" s="23"/>
      <c r="B271" s="15"/>
      <c r="C271" s="11"/>
      <c r="D271" s="7" t="s">
        <v>29</v>
      </c>
      <c r="E271" s="51" t="s">
        <v>71</v>
      </c>
      <c r="F271" s="62">
        <v>200</v>
      </c>
      <c r="G271" s="62">
        <v>0.64</v>
      </c>
      <c r="H271" s="62">
        <v>0.25</v>
      </c>
      <c r="I271" s="63">
        <v>16.059999999999999</v>
      </c>
      <c r="J271" s="62">
        <v>79.849999999999994</v>
      </c>
      <c r="K271" s="58">
        <v>101</v>
      </c>
      <c r="L271" s="42">
        <v>6.57</v>
      </c>
    </row>
    <row r="272" spans="1:12" ht="15">
      <c r="A272" s="23"/>
      <c r="B272" s="15"/>
      <c r="C272" s="11"/>
      <c r="D272" s="7" t="s">
        <v>30</v>
      </c>
      <c r="E272" s="51" t="s">
        <v>43</v>
      </c>
      <c r="F272" s="62">
        <v>20</v>
      </c>
      <c r="G272" s="62">
        <v>1.52</v>
      </c>
      <c r="H272" s="62">
        <v>0.16</v>
      </c>
      <c r="I272" s="63">
        <v>9.84</v>
      </c>
      <c r="J272" s="62">
        <v>47</v>
      </c>
      <c r="K272" s="58">
        <v>119</v>
      </c>
      <c r="L272" s="42">
        <v>1.47</v>
      </c>
    </row>
    <row r="273" spans="1:12" ht="15">
      <c r="A273" s="23"/>
      <c r="B273" s="15"/>
      <c r="C273" s="11"/>
      <c r="D273" s="7" t="s">
        <v>31</v>
      </c>
      <c r="E273" s="51" t="s">
        <v>44</v>
      </c>
      <c r="F273" s="62">
        <v>20</v>
      </c>
      <c r="G273" s="62">
        <v>1.32</v>
      </c>
      <c r="H273" s="62">
        <v>0.24</v>
      </c>
      <c r="I273" s="63">
        <v>8.0399999999999991</v>
      </c>
      <c r="J273" s="62">
        <v>39.6</v>
      </c>
      <c r="K273" s="58">
        <v>120</v>
      </c>
      <c r="L273" s="42">
        <v>1.64</v>
      </c>
    </row>
    <row r="274" spans="1:12" ht="15">
      <c r="A274" s="23"/>
      <c r="B274" s="15"/>
      <c r="C274" s="11"/>
      <c r="D274" s="6"/>
      <c r="E274" s="41"/>
      <c r="F274" s="42"/>
      <c r="G274" s="42"/>
      <c r="H274" s="42"/>
      <c r="I274" s="42"/>
      <c r="J274" s="42"/>
      <c r="K274" s="43"/>
      <c r="L274" s="42"/>
    </row>
    <row r="275" spans="1:12" ht="15">
      <c r="A275" s="23"/>
      <c r="B275" s="15"/>
      <c r="C275" s="11"/>
      <c r="D275" s="6"/>
      <c r="E275" s="41"/>
      <c r="F275" s="42"/>
      <c r="G275" s="42"/>
      <c r="H275" s="42"/>
      <c r="I275" s="42"/>
      <c r="J275" s="42"/>
      <c r="K275" s="43"/>
      <c r="L275" s="42"/>
    </row>
    <row r="276" spans="1:12" ht="15">
      <c r="A276" s="24"/>
      <c r="B276" s="17"/>
      <c r="C276" s="8"/>
      <c r="D276" s="18" t="s">
        <v>32</v>
      </c>
      <c r="E276" s="9"/>
      <c r="F276" s="19">
        <f>SUM(F267:F275)</f>
        <v>830</v>
      </c>
      <c r="G276" s="19">
        <f t="shared" ref="G276:J276" si="108">SUM(G267:G275)</f>
        <v>31.33</v>
      </c>
      <c r="H276" s="19">
        <f t="shared" si="108"/>
        <v>28.56</v>
      </c>
      <c r="I276" s="19">
        <f t="shared" si="108"/>
        <v>97.81</v>
      </c>
      <c r="J276" s="19">
        <f t="shared" si="108"/>
        <v>785.1</v>
      </c>
      <c r="K276" s="25"/>
      <c r="L276" s="19">
        <f t="shared" ref="L276" si="109">SUM(L267:L275)</f>
        <v>119.64</v>
      </c>
    </row>
    <row r="277" spans="1:12" ht="15.75" customHeight="1" thickBot="1">
      <c r="A277" s="29">
        <f>A258</f>
        <v>3</v>
      </c>
      <c r="B277" s="30">
        <f>B258</f>
        <v>4</v>
      </c>
      <c r="C277" s="111" t="s">
        <v>4</v>
      </c>
      <c r="D277" s="112"/>
      <c r="E277" s="31"/>
      <c r="F277" s="32">
        <f>F266+F276</f>
        <v>1330</v>
      </c>
      <c r="G277" s="32">
        <f t="shared" ref="G277:J277" si="110">G266+G276</f>
        <v>60.93</v>
      </c>
      <c r="H277" s="32">
        <f t="shared" si="110"/>
        <v>50.72</v>
      </c>
      <c r="I277" s="32">
        <f t="shared" si="110"/>
        <v>175.9</v>
      </c>
      <c r="J277" s="32">
        <f t="shared" si="110"/>
        <v>1415.48</v>
      </c>
      <c r="K277" s="32"/>
      <c r="L277" s="32">
        <f t="shared" ref="L277" si="111">L266+L276</f>
        <v>183.42</v>
      </c>
    </row>
    <row r="278" spans="1:12" ht="15">
      <c r="A278" s="20">
        <v>3</v>
      </c>
      <c r="B278" s="21">
        <v>5</v>
      </c>
      <c r="C278" s="22" t="s">
        <v>20</v>
      </c>
      <c r="D278" s="5" t="s">
        <v>21</v>
      </c>
      <c r="E278" s="50" t="s">
        <v>67</v>
      </c>
      <c r="F278" s="39">
        <v>240</v>
      </c>
      <c r="G278" s="39">
        <v>20.149999999999999</v>
      </c>
      <c r="H278" s="39">
        <v>19.079999999999998</v>
      </c>
      <c r="I278" s="39">
        <v>24.59</v>
      </c>
      <c r="J278" s="39">
        <v>350.62</v>
      </c>
      <c r="K278" s="40">
        <v>86</v>
      </c>
      <c r="L278" s="39">
        <v>51.72</v>
      </c>
    </row>
    <row r="279" spans="1:12" ht="15">
      <c r="A279" s="23"/>
      <c r="B279" s="15"/>
      <c r="C279" s="11"/>
      <c r="D279" s="6"/>
      <c r="E279" s="53"/>
      <c r="F279" s="42"/>
      <c r="G279" s="42"/>
      <c r="H279" s="42"/>
      <c r="I279" s="42"/>
      <c r="J279" s="42"/>
      <c r="K279" s="43"/>
      <c r="L279" s="42"/>
    </row>
    <row r="280" spans="1:12" ht="15">
      <c r="A280" s="23"/>
      <c r="B280" s="15"/>
      <c r="C280" s="11"/>
      <c r="D280" s="7" t="s">
        <v>125</v>
      </c>
      <c r="E280" s="51" t="s">
        <v>72</v>
      </c>
      <c r="F280" s="42">
        <v>200</v>
      </c>
      <c r="G280" s="42">
        <v>0</v>
      </c>
      <c r="H280" s="42">
        <v>0</v>
      </c>
      <c r="I280" s="42">
        <v>17.88</v>
      </c>
      <c r="J280" s="42">
        <v>69.66</v>
      </c>
      <c r="K280" s="43">
        <v>159</v>
      </c>
      <c r="L280" s="42">
        <v>10.119999999999999</v>
      </c>
    </row>
    <row r="281" spans="1:12" ht="15">
      <c r="A281" s="23"/>
      <c r="B281" s="15"/>
      <c r="C281" s="11"/>
      <c r="D281" s="7" t="s">
        <v>22</v>
      </c>
      <c r="E281" s="101" t="s">
        <v>43</v>
      </c>
      <c r="F281" s="42">
        <v>20</v>
      </c>
      <c r="G281" s="42">
        <v>1.52</v>
      </c>
      <c r="H281" s="42">
        <v>0.16</v>
      </c>
      <c r="I281" s="42">
        <v>9.84</v>
      </c>
      <c r="J281" s="42">
        <v>47</v>
      </c>
      <c r="K281" s="43">
        <v>119</v>
      </c>
      <c r="L281" s="42">
        <v>1.47</v>
      </c>
    </row>
    <row r="282" spans="1:12" ht="15">
      <c r="A282" s="23"/>
      <c r="B282" s="15"/>
      <c r="C282" s="11"/>
      <c r="D282" s="7" t="s">
        <v>22</v>
      </c>
      <c r="E282" s="100" t="s">
        <v>44</v>
      </c>
      <c r="F282" s="87">
        <v>20</v>
      </c>
      <c r="G282" s="87">
        <v>1.32</v>
      </c>
      <c r="H282" s="87">
        <v>0.24</v>
      </c>
      <c r="I282" s="98">
        <v>8.0399999999999991</v>
      </c>
      <c r="J282" s="87">
        <v>39.6</v>
      </c>
      <c r="K282" s="98">
        <v>120</v>
      </c>
      <c r="L282" s="42">
        <v>1.64</v>
      </c>
    </row>
    <row r="283" spans="1:12" ht="15">
      <c r="A283" s="23"/>
      <c r="B283" s="15"/>
      <c r="C283" s="11"/>
      <c r="D283" s="7" t="s">
        <v>23</v>
      </c>
      <c r="E283" s="53" t="s">
        <v>101</v>
      </c>
      <c r="F283" s="68">
        <v>150</v>
      </c>
      <c r="G283" s="68">
        <v>0.6</v>
      </c>
      <c r="H283" s="68">
        <v>0.45</v>
      </c>
      <c r="I283" s="69">
        <v>15.45</v>
      </c>
      <c r="J283" s="68">
        <v>70.5</v>
      </c>
      <c r="K283" s="57">
        <v>25</v>
      </c>
      <c r="L283" s="42">
        <v>40.35</v>
      </c>
    </row>
    <row r="284" spans="1:12" ht="15">
      <c r="A284" s="23"/>
      <c r="B284" s="15"/>
      <c r="C284" s="11"/>
      <c r="D284" s="6"/>
      <c r="E284" s="52"/>
      <c r="F284" s="42"/>
      <c r="G284" s="42"/>
      <c r="H284" s="42"/>
      <c r="I284" s="42"/>
      <c r="J284" s="42"/>
      <c r="K284" s="43"/>
      <c r="L284" s="42"/>
    </row>
    <row r="285" spans="1:12" ht="15">
      <c r="A285" s="23"/>
      <c r="B285" s="15"/>
      <c r="C285" s="11"/>
      <c r="D285" s="6"/>
      <c r="E285" s="41"/>
      <c r="F285" s="42"/>
      <c r="G285" s="42"/>
      <c r="H285" s="42"/>
      <c r="I285" s="42"/>
      <c r="J285" s="42"/>
      <c r="K285" s="43"/>
      <c r="L285" s="42"/>
    </row>
    <row r="286" spans="1:12" ht="15">
      <c r="A286" s="24"/>
      <c r="B286" s="17"/>
      <c r="C286" s="8"/>
      <c r="D286" s="18" t="s">
        <v>32</v>
      </c>
      <c r="E286" s="9"/>
      <c r="F286" s="19">
        <f>SUM(F278:F285)</f>
        <v>630</v>
      </c>
      <c r="G286" s="19">
        <f t="shared" ref="G286:J286" si="112">SUM(G278:G285)</f>
        <v>23.59</v>
      </c>
      <c r="H286" s="19">
        <f t="shared" si="112"/>
        <v>19.929999999999996</v>
      </c>
      <c r="I286" s="19">
        <f t="shared" si="112"/>
        <v>75.8</v>
      </c>
      <c r="J286" s="19">
        <f t="shared" si="112"/>
        <v>577.38</v>
      </c>
      <c r="K286" s="25"/>
      <c r="L286" s="19">
        <f t="shared" ref="L286" si="113">SUM(L278:L285)</f>
        <v>105.29999999999998</v>
      </c>
    </row>
    <row r="287" spans="1:12" ht="15">
      <c r="A287" s="26">
        <f>A278</f>
        <v>3</v>
      </c>
      <c r="B287" s="13">
        <f>B278</f>
        <v>5</v>
      </c>
      <c r="C287" s="10" t="s">
        <v>24</v>
      </c>
      <c r="D287" s="7" t="s">
        <v>25</v>
      </c>
      <c r="E287" s="53" t="s">
        <v>96</v>
      </c>
      <c r="F287" s="68">
        <v>60</v>
      </c>
      <c r="G287" s="68">
        <v>0.48</v>
      </c>
      <c r="H287" s="68">
        <v>0.6</v>
      </c>
      <c r="I287" s="69">
        <v>1.56</v>
      </c>
      <c r="J287" s="68">
        <v>8.4</v>
      </c>
      <c r="K287" s="57">
        <v>28</v>
      </c>
      <c r="L287" s="42">
        <v>16.079999999999998</v>
      </c>
    </row>
    <row r="288" spans="1:12" ht="15">
      <c r="A288" s="23"/>
      <c r="B288" s="15"/>
      <c r="C288" s="11"/>
      <c r="D288" s="7" t="s">
        <v>26</v>
      </c>
      <c r="E288" s="51" t="s">
        <v>69</v>
      </c>
      <c r="F288" s="62">
        <v>200</v>
      </c>
      <c r="G288" s="42">
        <v>5.74</v>
      </c>
      <c r="H288" s="42">
        <v>8.7799999999999994</v>
      </c>
      <c r="I288" s="42">
        <v>8.74</v>
      </c>
      <c r="J288" s="42">
        <v>138.04</v>
      </c>
      <c r="K288" s="58">
        <v>31</v>
      </c>
      <c r="L288" s="42">
        <v>22.26</v>
      </c>
    </row>
    <row r="289" spans="1:13" ht="15">
      <c r="A289" s="23"/>
      <c r="B289" s="15"/>
      <c r="C289" s="11"/>
      <c r="D289" s="7" t="s">
        <v>27</v>
      </c>
      <c r="E289" s="51" t="s">
        <v>109</v>
      </c>
      <c r="F289" s="62">
        <v>90</v>
      </c>
      <c r="G289" s="42">
        <v>16.690000000000001</v>
      </c>
      <c r="H289" s="42">
        <v>13.86</v>
      </c>
      <c r="I289" s="42">
        <v>10.69</v>
      </c>
      <c r="J289" s="42">
        <v>234.91</v>
      </c>
      <c r="K289" s="58">
        <v>194</v>
      </c>
      <c r="L289" s="42">
        <v>38.229999999999997</v>
      </c>
    </row>
    <row r="290" spans="1:13" ht="15">
      <c r="A290" s="23"/>
      <c r="B290" s="15"/>
      <c r="C290" s="11"/>
      <c r="D290" s="7" t="s">
        <v>28</v>
      </c>
      <c r="E290" s="51" t="s">
        <v>82</v>
      </c>
      <c r="F290" s="62">
        <v>150</v>
      </c>
      <c r="G290" s="42">
        <v>3.33</v>
      </c>
      <c r="H290" s="42">
        <v>3.81</v>
      </c>
      <c r="I290" s="42">
        <v>26.04</v>
      </c>
      <c r="J290" s="42">
        <v>151.12</v>
      </c>
      <c r="K290" s="58">
        <v>51</v>
      </c>
      <c r="L290" s="42">
        <v>15.19</v>
      </c>
    </row>
    <row r="291" spans="1:13" ht="15">
      <c r="A291" s="23"/>
      <c r="B291" s="15"/>
      <c r="C291" s="11"/>
      <c r="D291" s="73" t="s">
        <v>29</v>
      </c>
      <c r="E291" s="51" t="s">
        <v>50</v>
      </c>
      <c r="F291" s="62">
        <v>200</v>
      </c>
      <c r="G291" s="42">
        <v>0</v>
      </c>
      <c r="H291" s="42">
        <v>0</v>
      </c>
      <c r="I291" s="42">
        <v>7.27</v>
      </c>
      <c r="J291" s="42">
        <v>28.73</v>
      </c>
      <c r="K291" s="58">
        <v>114</v>
      </c>
      <c r="L291" s="42">
        <v>1.1299999999999999</v>
      </c>
    </row>
    <row r="292" spans="1:13" ht="15">
      <c r="A292" s="23"/>
      <c r="B292" s="15"/>
      <c r="C292" s="11"/>
      <c r="D292" s="7" t="s">
        <v>30</v>
      </c>
      <c r="E292" s="51" t="s">
        <v>43</v>
      </c>
      <c r="F292" s="62">
        <v>45</v>
      </c>
      <c r="G292" s="42">
        <v>3.42</v>
      </c>
      <c r="H292" s="42">
        <v>0.36</v>
      </c>
      <c r="I292" s="42">
        <v>22.14</v>
      </c>
      <c r="J292" s="42">
        <v>105.75</v>
      </c>
      <c r="K292" s="58">
        <v>119</v>
      </c>
      <c r="L292" s="42">
        <v>3.5</v>
      </c>
    </row>
    <row r="293" spans="1:13" ht="15">
      <c r="A293" s="23"/>
      <c r="B293" s="15"/>
      <c r="C293" s="11"/>
      <c r="D293" s="7" t="s">
        <v>31</v>
      </c>
      <c r="E293" s="51" t="s">
        <v>44</v>
      </c>
      <c r="F293" s="62">
        <v>25</v>
      </c>
      <c r="G293" s="42">
        <v>1.65</v>
      </c>
      <c r="H293" s="42">
        <v>0.3</v>
      </c>
      <c r="I293" s="42">
        <v>10.050000000000001</v>
      </c>
      <c r="J293" s="42">
        <v>49.5</v>
      </c>
      <c r="K293" s="58">
        <v>120</v>
      </c>
      <c r="L293" s="42">
        <v>2.06</v>
      </c>
    </row>
    <row r="294" spans="1:13" ht="15">
      <c r="A294" s="23"/>
      <c r="B294" s="15"/>
      <c r="C294" s="11"/>
      <c r="D294" s="6"/>
      <c r="E294" s="41"/>
      <c r="F294" s="42"/>
      <c r="G294" s="42"/>
      <c r="H294" s="42"/>
      <c r="I294" s="42"/>
      <c r="J294" s="42"/>
      <c r="K294" s="43"/>
      <c r="L294" s="42"/>
    </row>
    <row r="295" spans="1:13" ht="1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3" ht="15">
      <c r="A296" s="24"/>
      <c r="B296" s="17"/>
      <c r="C296" s="8"/>
      <c r="D296" s="18" t="s">
        <v>32</v>
      </c>
      <c r="E296" s="9"/>
      <c r="F296" s="19">
        <f>SUM(F287:F295)</f>
        <v>770</v>
      </c>
      <c r="G296" s="19">
        <f t="shared" ref="G296:J296" si="114">SUM(G287:G295)</f>
        <v>31.310000000000002</v>
      </c>
      <c r="H296" s="19">
        <f t="shared" si="114"/>
        <v>27.709999999999997</v>
      </c>
      <c r="I296" s="19">
        <f t="shared" si="114"/>
        <v>86.49</v>
      </c>
      <c r="J296" s="19">
        <f t="shared" si="114"/>
        <v>716.45</v>
      </c>
      <c r="K296" s="25"/>
      <c r="L296" s="19">
        <f t="shared" ref="L296" si="115">SUM(L287:L295)</f>
        <v>98.449999999999989</v>
      </c>
    </row>
    <row r="297" spans="1:13" ht="15.75" customHeight="1" thickBot="1">
      <c r="A297" s="29">
        <f>A278</f>
        <v>3</v>
      </c>
      <c r="B297" s="30">
        <f>B278</f>
        <v>5</v>
      </c>
      <c r="C297" s="111" t="s">
        <v>4</v>
      </c>
      <c r="D297" s="112"/>
      <c r="E297" s="31"/>
      <c r="F297" s="32">
        <f>F286+F296</f>
        <v>1400</v>
      </c>
      <c r="G297" s="32">
        <f t="shared" ref="G297:J297" si="116">G286+G296</f>
        <v>54.900000000000006</v>
      </c>
      <c r="H297" s="32">
        <f t="shared" si="116"/>
        <v>47.639999999999993</v>
      </c>
      <c r="I297" s="32">
        <f t="shared" si="116"/>
        <v>162.29</v>
      </c>
      <c r="J297" s="32">
        <f t="shared" si="116"/>
        <v>1293.83</v>
      </c>
      <c r="K297" s="32"/>
      <c r="L297" s="32">
        <f t="shared" ref="L297" si="117">L286+L296</f>
        <v>203.74999999999997</v>
      </c>
    </row>
    <row r="298" spans="1:13" ht="15">
      <c r="A298" s="20">
        <v>4</v>
      </c>
      <c r="B298" s="21">
        <v>1</v>
      </c>
      <c r="C298" s="22" t="s">
        <v>20</v>
      </c>
      <c r="D298" s="5" t="s">
        <v>21</v>
      </c>
      <c r="E298" s="50" t="s">
        <v>76</v>
      </c>
      <c r="F298" s="64">
        <v>205</v>
      </c>
      <c r="G298" s="39">
        <v>8.1999999999999993</v>
      </c>
      <c r="H298" s="39">
        <v>8.73</v>
      </c>
      <c r="I298" s="39">
        <v>29.68</v>
      </c>
      <c r="J298" s="39">
        <v>230.33</v>
      </c>
      <c r="K298" s="40">
        <v>59</v>
      </c>
      <c r="L298" s="39">
        <v>21</v>
      </c>
      <c r="M298" s="75"/>
    </row>
    <row r="299" spans="1:13" ht="15">
      <c r="A299" s="23"/>
      <c r="B299" s="15"/>
      <c r="C299" s="11"/>
      <c r="D299" s="6" t="s">
        <v>39</v>
      </c>
      <c r="E299" s="52" t="s">
        <v>110</v>
      </c>
      <c r="F299" s="42">
        <v>50</v>
      </c>
      <c r="G299" s="42">
        <v>2.9</v>
      </c>
      <c r="H299" s="42">
        <v>3.99</v>
      </c>
      <c r="I299" s="42">
        <v>18.989999999999998</v>
      </c>
      <c r="J299" s="42">
        <v>127.19</v>
      </c>
      <c r="K299" s="43">
        <v>166</v>
      </c>
      <c r="L299" s="42">
        <v>18.52</v>
      </c>
      <c r="M299" s="75"/>
    </row>
    <row r="300" spans="1:13" ht="15">
      <c r="A300" s="23"/>
      <c r="B300" s="15"/>
      <c r="C300" s="11"/>
      <c r="D300" s="7" t="s">
        <v>125</v>
      </c>
      <c r="E300" s="51" t="s">
        <v>59</v>
      </c>
      <c r="F300" s="42">
        <v>200</v>
      </c>
      <c r="G300" s="42">
        <v>0</v>
      </c>
      <c r="H300" s="42">
        <v>0</v>
      </c>
      <c r="I300" s="42">
        <v>7.27</v>
      </c>
      <c r="J300" s="42">
        <v>28.73</v>
      </c>
      <c r="K300" s="43">
        <v>114</v>
      </c>
      <c r="L300" s="42">
        <v>1.1299999999999999</v>
      </c>
      <c r="M300" s="75"/>
    </row>
    <row r="301" spans="1:13" ht="15">
      <c r="A301" s="23"/>
      <c r="B301" s="15"/>
      <c r="C301" s="11"/>
      <c r="D301" s="7" t="s">
        <v>22</v>
      </c>
      <c r="E301" s="51" t="s">
        <v>84</v>
      </c>
      <c r="F301" s="42">
        <v>30</v>
      </c>
      <c r="G301" s="42">
        <v>2.25</v>
      </c>
      <c r="H301" s="42">
        <v>0.87</v>
      </c>
      <c r="I301" s="42">
        <v>14.94</v>
      </c>
      <c r="J301" s="42">
        <v>78.599999999999994</v>
      </c>
      <c r="K301" s="43">
        <v>121</v>
      </c>
      <c r="L301" s="42">
        <v>4.8</v>
      </c>
      <c r="M301" s="75"/>
    </row>
    <row r="302" spans="1:13" ht="15">
      <c r="A302" s="23"/>
      <c r="B302" s="15"/>
      <c r="C302" s="11"/>
      <c r="D302" s="7" t="s">
        <v>23</v>
      </c>
      <c r="E302" s="41"/>
      <c r="F302" s="42"/>
      <c r="G302" s="42"/>
      <c r="H302" s="42"/>
      <c r="I302" s="42"/>
      <c r="J302" s="42"/>
      <c r="K302" s="43"/>
      <c r="L302" s="42"/>
      <c r="M302" s="75"/>
    </row>
    <row r="303" spans="1:13" ht="15">
      <c r="A303" s="23"/>
      <c r="B303" s="15"/>
      <c r="C303" s="11"/>
      <c r="D303" s="74" t="s">
        <v>88</v>
      </c>
      <c r="E303" s="51" t="s">
        <v>87</v>
      </c>
      <c r="F303" s="42">
        <v>200</v>
      </c>
      <c r="G303" s="42">
        <v>8.25</v>
      </c>
      <c r="H303" s="42">
        <v>6.25</v>
      </c>
      <c r="I303" s="42">
        <v>22</v>
      </c>
      <c r="J303" s="42">
        <v>175</v>
      </c>
      <c r="K303" s="56" t="s">
        <v>77</v>
      </c>
      <c r="L303" s="42">
        <v>34</v>
      </c>
      <c r="M303" s="75"/>
    </row>
    <row r="304" spans="1:13" ht="15">
      <c r="A304" s="23"/>
      <c r="B304" s="15"/>
      <c r="C304" s="11"/>
      <c r="D304" s="6"/>
      <c r="E304" s="41"/>
      <c r="F304" s="42"/>
      <c r="G304" s="42"/>
      <c r="H304" s="42"/>
      <c r="I304" s="42"/>
      <c r="J304" s="42"/>
      <c r="K304" s="43"/>
      <c r="L304" s="42"/>
      <c r="M304" s="75"/>
    </row>
    <row r="305" spans="1:12" ht="15">
      <c r="A305" s="24"/>
      <c r="B305" s="17"/>
      <c r="C305" s="8"/>
      <c r="D305" s="18" t="s">
        <v>32</v>
      </c>
      <c r="E305" s="9"/>
      <c r="F305" s="19">
        <f>SUM(F298:F304)</f>
        <v>685</v>
      </c>
      <c r="G305" s="19">
        <f t="shared" ref="G305:J305" si="118">SUM(G298:G304)</f>
        <v>21.6</v>
      </c>
      <c r="H305" s="19">
        <f t="shared" si="118"/>
        <v>19.84</v>
      </c>
      <c r="I305" s="19">
        <f t="shared" si="118"/>
        <v>92.88</v>
      </c>
      <c r="J305" s="19">
        <f t="shared" si="118"/>
        <v>639.85</v>
      </c>
      <c r="K305" s="19"/>
      <c r="L305" s="59">
        <f t="shared" ref="L305" si="119">SUM(L298:L304)</f>
        <v>79.449999999999989</v>
      </c>
    </row>
    <row r="306" spans="1:12" ht="15">
      <c r="A306" s="26">
        <f>A298</f>
        <v>4</v>
      </c>
      <c r="B306" s="13">
        <f>B298</f>
        <v>1</v>
      </c>
      <c r="C306" s="10" t="s">
        <v>24</v>
      </c>
      <c r="D306" s="7" t="s">
        <v>23</v>
      </c>
      <c r="E306" s="53" t="s">
        <v>101</v>
      </c>
      <c r="F306" s="68">
        <v>150</v>
      </c>
      <c r="G306" s="42">
        <v>0.6</v>
      </c>
      <c r="H306" s="42">
        <v>0.45</v>
      </c>
      <c r="I306" s="42">
        <v>15.45</v>
      </c>
      <c r="J306" s="42">
        <v>70.5</v>
      </c>
      <c r="K306" s="57">
        <v>25</v>
      </c>
      <c r="L306" s="60">
        <v>40.35</v>
      </c>
    </row>
    <row r="307" spans="1:12" ht="15">
      <c r="A307" s="23"/>
      <c r="B307" s="15"/>
      <c r="C307" s="11"/>
      <c r="D307" s="7" t="s">
        <v>26</v>
      </c>
      <c r="E307" s="51" t="s">
        <v>48</v>
      </c>
      <c r="F307" s="62">
        <v>200</v>
      </c>
      <c r="G307" s="42">
        <v>5.88</v>
      </c>
      <c r="H307" s="42">
        <v>8.82</v>
      </c>
      <c r="I307" s="42">
        <v>9.6</v>
      </c>
      <c r="J307" s="42">
        <v>142.19999999999999</v>
      </c>
      <c r="K307" s="58">
        <v>32</v>
      </c>
      <c r="L307" s="60">
        <v>22.69</v>
      </c>
    </row>
    <row r="308" spans="1:12" ht="15">
      <c r="A308" s="23"/>
      <c r="B308" s="15"/>
      <c r="C308" s="11"/>
      <c r="D308" s="7" t="s">
        <v>27</v>
      </c>
      <c r="E308" s="51" t="s">
        <v>137</v>
      </c>
      <c r="F308" s="62">
        <v>90</v>
      </c>
      <c r="G308" s="42">
        <v>15.77</v>
      </c>
      <c r="H308" s="42">
        <v>13.36</v>
      </c>
      <c r="I308" s="42">
        <v>1.61</v>
      </c>
      <c r="J308" s="42">
        <v>190.47</v>
      </c>
      <c r="K308" s="58">
        <v>177</v>
      </c>
      <c r="L308" s="60">
        <v>35.380000000000003</v>
      </c>
    </row>
    <row r="309" spans="1:12" ht="15">
      <c r="A309" s="23"/>
      <c r="B309" s="15"/>
      <c r="C309" s="11"/>
      <c r="D309" s="7" t="s">
        <v>28</v>
      </c>
      <c r="E309" s="51" t="s">
        <v>61</v>
      </c>
      <c r="F309" s="62">
        <v>150</v>
      </c>
      <c r="G309" s="42">
        <v>7.26</v>
      </c>
      <c r="H309" s="42">
        <v>4.96</v>
      </c>
      <c r="I309" s="42">
        <v>31.76</v>
      </c>
      <c r="J309" s="42">
        <v>198.84</v>
      </c>
      <c r="K309" s="58">
        <v>54</v>
      </c>
      <c r="L309" s="60">
        <v>9.9499999999999993</v>
      </c>
    </row>
    <row r="310" spans="1:12" ht="15">
      <c r="A310" s="23"/>
      <c r="B310" s="15"/>
      <c r="C310" s="11"/>
      <c r="D310" s="7" t="s">
        <v>29</v>
      </c>
      <c r="E310" s="51" t="s">
        <v>58</v>
      </c>
      <c r="F310" s="62">
        <v>200</v>
      </c>
      <c r="G310" s="42">
        <v>0</v>
      </c>
      <c r="H310" s="42">
        <v>0</v>
      </c>
      <c r="I310" s="42">
        <v>14.16</v>
      </c>
      <c r="J310" s="42">
        <v>55.48</v>
      </c>
      <c r="K310" s="58">
        <v>104</v>
      </c>
      <c r="L310" s="60">
        <v>7.91</v>
      </c>
    </row>
    <row r="311" spans="1:12" ht="15">
      <c r="A311" s="23"/>
      <c r="B311" s="15"/>
      <c r="C311" s="11"/>
      <c r="D311" s="7" t="s">
        <v>30</v>
      </c>
      <c r="E311" s="51" t="s">
        <v>43</v>
      </c>
      <c r="F311" s="62">
        <v>20</v>
      </c>
      <c r="G311" s="62">
        <v>1.52</v>
      </c>
      <c r="H311" s="62">
        <v>0.16</v>
      </c>
      <c r="I311" s="63">
        <v>9.84</v>
      </c>
      <c r="J311" s="62">
        <v>47</v>
      </c>
      <c r="K311" s="58">
        <v>119</v>
      </c>
      <c r="L311" s="60">
        <v>1.47</v>
      </c>
    </row>
    <row r="312" spans="1:12" ht="15">
      <c r="A312" s="23"/>
      <c r="B312" s="15"/>
      <c r="C312" s="11"/>
      <c r="D312" s="7" t="s">
        <v>31</v>
      </c>
      <c r="E312" s="51" t="s">
        <v>44</v>
      </c>
      <c r="F312" s="62">
        <v>20</v>
      </c>
      <c r="G312" s="42">
        <v>1.32</v>
      </c>
      <c r="H312" s="42">
        <v>0.24</v>
      </c>
      <c r="I312" s="42">
        <v>8.0399999999999991</v>
      </c>
      <c r="J312" s="42">
        <v>39.6</v>
      </c>
      <c r="K312" s="43">
        <v>120</v>
      </c>
      <c r="L312" s="42">
        <v>1.64</v>
      </c>
    </row>
    <row r="313" spans="1:12" ht="15">
      <c r="A313" s="23"/>
      <c r="B313" s="15"/>
      <c r="C313" s="11"/>
      <c r="D313" s="6"/>
      <c r="E313" s="52"/>
      <c r="F313" s="66"/>
      <c r="G313" s="42"/>
      <c r="H313" s="42"/>
      <c r="I313" s="42"/>
      <c r="J313" s="42"/>
      <c r="K313" s="43"/>
      <c r="L313" s="42"/>
    </row>
    <row r="314" spans="1:12" ht="1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5">
      <c r="A315" s="24"/>
      <c r="B315" s="17"/>
      <c r="C315" s="8"/>
      <c r="D315" s="18" t="s">
        <v>32</v>
      </c>
      <c r="E315" s="9"/>
      <c r="F315" s="19">
        <f>SUM(F306:F314)</f>
        <v>830</v>
      </c>
      <c r="G315" s="19">
        <f t="shared" ref="G315:J315" si="120">SUM(G306:G314)</f>
        <v>32.349999999999994</v>
      </c>
      <c r="H315" s="19">
        <f t="shared" si="120"/>
        <v>27.99</v>
      </c>
      <c r="I315" s="19">
        <f t="shared" si="120"/>
        <v>90.460000000000008</v>
      </c>
      <c r="J315" s="19">
        <f t="shared" si="120"/>
        <v>744.09</v>
      </c>
      <c r="K315" s="25"/>
      <c r="L315" s="19">
        <f t="shared" ref="L315" si="121">SUM(L306:L314)</f>
        <v>119.39000000000001</v>
      </c>
    </row>
    <row r="316" spans="1:12" ht="15.75" thickBot="1">
      <c r="A316" s="29">
        <f>A298</f>
        <v>4</v>
      </c>
      <c r="B316" s="30">
        <f>B298</f>
        <v>1</v>
      </c>
      <c r="C316" s="111" t="s">
        <v>4</v>
      </c>
      <c r="D316" s="112"/>
      <c r="E316" s="31"/>
      <c r="F316" s="32">
        <f>F305+F315</f>
        <v>1515</v>
      </c>
      <c r="G316" s="32">
        <f t="shared" ref="G316:J316" si="122">G305+G315</f>
        <v>53.949999999999996</v>
      </c>
      <c r="H316" s="32">
        <f t="shared" si="122"/>
        <v>47.83</v>
      </c>
      <c r="I316" s="32">
        <f t="shared" si="122"/>
        <v>183.34</v>
      </c>
      <c r="J316" s="32">
        <f t="shared" si="122"/>
        <v>1383.94</v>
      </c>
      <c r="K316" s="32"/>
      <c r="L316" s="32">
        <f t="shared" ref="L316" si="123">L305+L315</f>
        <v>198.84</v>
      </c>
    </row>
    <row r="317" spans="1:12" ht="15">
      <c r="A317" s="14">
        <v>4</v>
      </c>
      <c r="B317" s="15">
        <v>2</v>
      </c>
      <c r="C317" s="22" t="s">
        <v>20</v>
      </c>
      <c r="D317" s="5" t="s">
        <v>21</v>
      </c>
      <c r="E317" s="50" t="s">
        <v>78</v>
      </c>
      <c r="F317" s="39">
        <v>90</v>
      </c>
      <c r="G317" s="39">
        <v>15.51</v>
      </c>
      <c r="H317" s="39">
        <v>15.07</v>
      </c>
      <c r="I317" s="39">
        <v>8.44</v>
      </c>
      <c r="J317" s="39">
        <v>232.47</v>
      </c>
      <c r="K317" s="40">
        <v>90</v>
      </c>
      <c r="L317" s="39">
        <v>35.03</v>
      </c>
    </row>
    <row r="318" spans="1:12" ht="15">
      <c r="A318" s="14"/>
      <c r="B318" s="15"/>
      <c r="C318" s="11"/>
      <c r="D318" s="6"/>
      <c r="E318" s="53" t="s">
        <v>75</v>
      </c>
      <c r="F318" s="42">
        <v>150</v>
      </c>
      <c r="G318" s="42">
        <v>3.31</v>
      </c>
      <c r="H318" s="42">
        <v>5.56</v>
      </c>
      <c r="I318" s="42">
        <v>25.99</v>
      </c>
      <c r="J318" s="42">
        <v>167.07</v>
      </c>
      <c r="K318" s="43">
        <v>52</v>
      </c>
      <c r="L318" s="42">
        <v>15.18</v>
      </c>
    </row>
    <row r="319" spans="1:12" ht="15">
      <c r="A319" s="14"/>
      <c r="B319" s="15"/>
      <c r="C319" s="11"/>
      <c r="D319" s="54" t="s">
        <v>29</v>
      </c>
      <c r="E319" s="51" t="s">
        <v>79</v>
      </c>
      <c r="F319" s="42">
        <v>200</v>
      </c>
      <c r="G319" s="42">
        <v>0</v>
      </c>
      <c r="H319" s="42">
        <v>0</v>
      </c>
      <c r="I319" s="42">
        <v>19.940000000000001</v>
      </c>
      <c r="J319" s="42">
        <v>80.3</v>
      </c>
      <c r="K319" s="43">
        <v>95</v>
      </c>
      <c r="L319" s="42">
        <v>6.32</v>
      </c>
    </row>
    <row r="320" spans="1:12" ht="15">
      <c r="A320" s="14"/>
      <c r="B320" s="15"/>
      <c r="C320" s="11"/>
      <c r="D320" s="7" t="s">
        <v>22</v>
      </c>
      <c r="E320" s="51" t="s">
        <v>117</v>
      </c>
      <c r="F320" s="42">
        <v>25</v>
      </c>
      <c r="G320" s="42">
        <v>1.9</v>
      </c>
      <c r="H320" s="42">
        <v>0.2</v>
      </c>
      <c r="I320" s="42">
        <v>12.3</v>
      </c>
      <c r="J320" s="42">
        <v>58.75</v>
      </c>
      <c r="K320" s="43">
        <v>119</v>
      </c>
      <c r="L320" s="42">
        <v>1.83</v>
      </c>
    </row>
    <row r="321" spans="1:12" ht="15">
      <c r="A321" s="14"/>
      <c r="B321" s="15"/>
      <c r="C321" s="11"/>
      <c r="D321" s="7" t="s">
        <v>22</v>
      </c>
      <c r="E321" s="53" t="s">
        <v>44</v>
      </c>
      <c r="F321" s="87">
        <v>20</v>
      </c>
      <c r="G321" s="42">
        <v>1.32</v>
      </c>
      <c r="H321" s="42">
        <v>0.24</v>
      </c>
      <c r="I321" s="42">
        <v>8.0399999999999991</v>
      </c>
      <c r="J321" s="42">
        <v>39.6</v>
      </c>
      <c r="K321" s="98">
        <v>120</v>
      </c>
      <c r="L321" s="60">
        <v>1.64</v>
      </c>
    </row>
    <row r="322" spans="1:12" ht="15">
      <c r="A322" s="14"/>
      <c r="B322" s="15"/>
      <c r="C322" s="11"/>
      <c r="D322" s="7" t="s">
        <v>88</v>
      </c>
      <c r="E322" s="53" t="s">
        <v>123</v>
      </c>
      <c r="F322" s="68">
        <v>15</v>
      </c>
      <c r="G322" s="42">
        <v>3.48</v>
      </c>
      <c r="H322" s="42">
        <v>4.43</v>
      </c>
      <c r="I322" s="42">
        <v>0</v>
      </c>
      <c r="J322" s="42">
        <v>54.6</v>
      </c>
      <c r="K322" s="57">
        <v>1</v>
      </c>
      <c r="L322" s="60">
        <v>12.12</v>
      </c>
    </row>
    <row r="323" spans="1:12" ht="15">
      <c r="A323" s="14"/>
      <c r="B323" s="15"/>
      <c r="C323" s="11"/>
      <c r="D323" s="6"/>
      <c r="E323" s="41"/>
      <c r="F323" s="42"/>
      <c r="G323" s="42"/>
      <c r="H323" s="42"/>
      <c r="I323" s="42"/>
      <c r="J323" s="42"/>
      <c r="K323" s="43"/>
      <c r="L323" s="42"/>
    </row>
    <row r="324" spans="1:12" ht="15">
      <c r="A324" s="14"/>
      <c r="B324" s="15"/>
      <c r="C324" s="11"/>
      <c r="D324" s="6"/>
      <c r="E324" s="41"/>
      <c r="F324" s="42"/>
      <c r="G324" s="42"/>
      <c r="H324" s="42"/>
      <c r="I324" s="42"/>
      <c r="J324" s="42"/>
      <c r="K324" s="43"/>
      <c r="L324" s="42"/>
    </row>
    <row r="325" spans="1:12" ht="15">
      <c r="A325" s="16"/>
      <c r="B325" s="17"/>
      <c r="C325" s="8"/>
      <c r="D325" s="18" t="s">
        <v>32</v>
      </c>
      <c r="E325" s="9"/>
      <c r="F325" s="19">
        <f>SUM(F317:F324)</f>
        <v>500</v>
      </c>
      <c r="G325" s="19">
        <f t="shared" ref="G325:J325" si="124">SUM(G317:G324)</f>
        <v>25.52</v>
      </c>
      <c r="H325" s="19">
        <f t="shared" si="124"/>
        <v>25.499999999999996</v>
      </c>
      <c r="I325" s="19">
        <f t="shared" si="124"/>
        <v>74.710000000000008</v>
      </c>
      <c r="J325" s="19">
        <f t="shared" si="124"/>
        <v>632.79</v>
      </c>
      <c r="K325" s="25"/>
      <c r="L325" s="19">
        <f t="shared" ref="L325" si="125">SUM(L317:L324)</f>
        <v>72.12</v>
      </c>
    </row>
    <row r="326" spans="1:12" ht="15">
      <c r="A326" s="13">
        <v>4</v>
      </c>
      <c r="B326" s="13">
        <f>B317</f>
        <v>2</v>
      </c>
      <c r="C326" s="10" t="s">
        <v>24</v>
      </c>
      <c r="D326" s="7" t="s">
        <v>25</v>
      </c>
      <c r="E326" s="53" t="s">
        <v>120</v>
      </c>
      <c r="F326" s="42">
        <v>60</v>
      </c>
      <c r="G326" s="42">
        <v>0.66</v>
      </c>
      <c r="H326" s="42">
        <v>0.12</v>
      </c>
      <c r="I326" s="42">
        <v>2.2799999999999998</v>
      </c>
      <c r="J326" s="42">
        <v>14.4</v>
      </c>
      <c r="K326" s="57">
        <v>28</v>
      </c>
      <c r="L326" s="42">
        <v>16.079999999999998</v>
      </c>
    </row>
    <row r="327" spans="1:12" ht="15">
      <c r="A327" s="14"/>
      <c r="B327" s="15"/>
      <c r="C327" s="11"/>
      <c r="D327" s="7" t="s">
        <v>26</v>
      </c>
      <c r="E327" s="51" t="s">
        <v>111</v>
      </c>
      <c r="F327" s="42">
        <v>200</v>
      </c>
      <c r="G327" s="42">
        <v>6.01</v>
      </c>
      <c r="H327" s="42">
        <v>4.38</v>
      </c>
      <c r="I327" s="42">
        <v>7.73</v>
      </c>
      <c r="J327" s="42">
        <v>93.68</v>
      </c>
      <c r="K327" s="58">
        <v>304</v>
      </c>
      <c r="L327" s="42">
        <v>16.73</v>
      </c>
    </row>
    <row r="328" spans="1:12" ht="15">
      <c r="A328" s="14"/>
      <c r="B328" s="15"/>
      <c r="C328" s="11"/>
      <c r="D328" s="7" t="s">
        <v>27</v>
      </c>
      <c r="E328" s="51" t="s">
        <v>60</v>
      </c>
      <c r="F328" s="42">
        <v>90</v>
      </c>
      <c r="G328" s="42">
        <v>18.13</v>
      </c>
      <c r="H328" s="42">
        <v>17.05</v>
      </c>
      <c r="I328" s="42">
        <v>3.69</v>
      </c>
      <c r="J328" s="42">
        <v>240.96</v>
      </c>
      <c r="K328" s="58">
        <v>89</v>
      </c>
      <c r="L328" s="42">
        <v>38.049999999999997</v>
      </c>
    </row>
    <row r="329" spans="1:12" ht="15">
      <c r="A329" s="14"/>
      <c r="B329" s="15"/>
      <c r="C329" s="11"/>
      <c r="D329" s="7" t="s">
        <v>28</v>
      </c>
      <c r="E329" s="51" t="s">
        <v>95</v>
      </c>
      <c r="F329" s="42">
        <v>150</v>
      </c>
      <c r="G329" s="42">
        <v>13.95</v>
      </c>
      <c r="H329" s="42">
        <v>4.6500000000000004</v>
      </c>
      <c r="I329" s="42">
        <v>31.95</v>
      </c>
      <c r="J329" s="42">
        <v>224.85</v>
      </c>
      <c r="K329" s="58">
        <v>210</v>
      </c>
      <c r="L329" s="42">
        <v>9.84</v>
      </c>
    </row>
    <row r="330" spans="1:12" ht="15">
      <c r="A330" s="14"/>
      <c r="B330" s="15"/>
      <c r="C330" s="11"/>
      <c r="D330" s="7" t="s">
        <v>29</v>
      </c>
      <c r="E330" s="51" t="s">
        <v>47</v>
      </c>
      <c r="F330" s="42">
        <v>200</v>
      </c>
      <c r="G330" s="42">
        <v>0.25</v>
      </c>
      <c r="H330" s="42">
        <v>0</v>
      </c>
      <c r="I330" s="42">
        <v>12.73</v>
      </c>
      <c r="J330" s="42">
        <v>51.3</v>
      </c>
      <c r="K330" s="58">
        <v>219</v>
      </c>
      <c r="L330" s="42">
        <v>8.51</v>
      </c>
    </row>
    <row r="331" spans="1:12" ht="15">
      <c r="A331" s="14"/>
      <c r="B331" s="15"/>
      <c r="C331" s="11"/>
      <c r="D331" s="7" t="s">
        <v>30</v>
      </c>
      <c r="E331" s="51" t="s">
        <v>43</v>
      </c>
      <c r="F331" s="42">
        <v>20</v>
      </c>
      <c r="G331" s="62">
        <v>1.52</v>
      </c>
      <c r="H331" s="62">
        <v>0.16</v>
      </c>
      <c r="I331" s="63">
        <v>9.84</v>
      </c>
      <c r="J331" s="62">
        <v>47</v>
      </c>
      <c r="K331" s="58">
        <v>119</v>
      </c>
      <c r="L331" s="60">
        <v>1.47</v>
      </c>
    </row>
    <row r="332" spans="1:12" ht="15">
      <c r="A332" s="14"/>
      <c r="B332" s="15"/>
      <c r="C332" s="11"/>
      <c r="D332" s="7" t="s">
        <v>31</v>
      </c>
      <c r="E332" s="51" t="s">
        <v>44</v>
      </c>
      <c r="F332" s="42">
        <v>20</v>
      </c>
      <c r="G332" s="42">
        <v>1.32</v>
      </c>
      <c r="H332" s="42">
        <v>0.24</v>
      </c>
      <c r="I332" s="42">
        <v>8.0399999999999991</v>
      </c>
      <c r="J332" s="42">
        <v>39.6</v>
      </c>
      <c r="K332" s="43">
        <v>120</v>
      </c>
      <c r="L332" s="42">
        <v>1.64</v>
      </c>
    </row>
    <row r="333" spans="1:12" ht="15">
      <c r="A333" s="14"/>
      <c r="B333" s="15"/>
      <c r="C333" s="11"/>
      <c r="D333" s="6"/>
      <c r="E333" s="41"/>
      <c r="F333" s="42"/>
      <c r="G333" s="42"/>
      <c r="H333" s="42"/>
      <c r="I333" s="42"/>
      <c r="J333" s="42"/>
      <c r="K333" s="43"/>
      <c r="L333" s="42"/>
    </row>
    <row r="334" spans="1:12" ht="15">
      <c r="A334" s="14"/>
      <c r="B334" s="15"/>
      <c r="C334" s="11"/>
      <c r="D334" s="6"/>
      <c r="E334" s="41"/>
      <c r="F334" s="42"/>
      <c r="G334" s="42"/>
      <c r="H334" s="42"/>
      <c r="I334" s="42"/>
      <c r="J334" s="42"/>
      <c r="K334" s="43"/>
      <c r="L334" s="42"/>
    </row>
    <row r="335" spans="1:12" ht="15">
      <c r="A335" s="16"/>
      <c r="B335" s="17"/>
      <c r="C335" s="8"/>
      <c r="D335" s="18" t="s">
        <v>32</v>
      </c>
      <c r="E335" s="9"/>
      <c r="F335" s="19">
        <f>SUM(F326:F334)</f>
        <v>740</v>
      </c>
      <c r="G335" s="19">
        <f t="shared" ref="G335:J335" si="126">SUM(G326:G334)</f>
        <v>41.84</v>
      </c>
      <c r="H335" s="19">
        <f t="shared" si="126"/>
        <v>26.6</v>
      </c>
      <c r="I335" s="19">
        <f t="shared" si="126"/>
        <v>76.259999999999991</v>
      </c>
      <c r="J335" s="19">
        <f t="shared" si="126"/>
        <v>711.79</v>
      </c>
      <c r="K335" s="25"/>
      <c r="L335" s="19">
        <f t="shared" ref="L335" si="127">SUM(L326:L334)</f>
        <v>92.320000000000007</v>
      </c>
    </row>
    <row r="336" spans="1:12" ht="15.75" thickBot="1">
      <c r="A336" s="33">
        <f>A317</f>
        <v>4</v>
      </c>
      <c r="B336" s="33">
        <f>B317</f>
        <v>2</v>
      </c>
      <c r="C336" s="111" t="s">
        <v>4</v>
      </c>
      <c r="D336" s="112"/>
      <c r="E336" s="31"/>
      <c r="F336" s="32">
        <f>F325+F335</f>
        <v>1240</v>
      </c>
      <c r="G336" s="32">
        <f t="shared" ref="G336:J336" si="128">G325+G335</f>
        <v>67.36</v>
      </c>
      <c r="H336" s="32">
        <f t="shared" si="128"/>
        <v>52.099999999999994</v>
      </c>
      <c r="I336" s="32">
        <f t="shared" si="128"/>
        <v>150.97</v>
      </c>
      <c r="J336" s="32">
        <f t="shared" si="128"/>
        <v>1344.58</v>
      </c>
      <c r="K336" s="32"/>
      <c r="L336" s="32">
        <f t="shared" ref="L336" si="129">L325+L335</f>
        <v>164.44</v>
      </c>
    </row>
    <row r="337" spans="1:12" ht="30">
      <c r="A337" s="20">
        <v>4</v>
      </c>
      <c r="B337" s="21">
        <v>3</v>
      </c>
      <c r="C337" s="22" t="s">
        <v>20</v>
      </c>
      <c r="D337" s="5" t="s">
        <v>21</v>
      </c>
      <c r="E337" s="50" t="s">
        <v>112</v>
      </c>
      <c r="F337" s="39">
        <v>150</v>
      </c>
      <c r="G337" s="39">
        <v>21.5</v>
      </c>
      <c r="H337" s="39">
        <v>13.61</v>
      </c>
      <c r="I337" s="39">
        <v>31.05</v>
      </c>
      <c r="J337" s="39">
        <v>333.11</v>
      </c>
      <c r="K337" s="40">
        <v>319</v>
      </c>
      <c r="L337" s="39">
        <v>66.42</v>
      </c>
    </row>
    <row r="338" spans="1:12" ht="15">
      <c r="A338" s="23"/>
      <c r="B338" s="15"/>
      <c r="C338" s="11"/>
      <c r="D338" s="7" t="s">
        <v>125</v>
      </c>
      <c r="E338" s="51" t="s">
        <v>38</v>
      </c>
      <c r="F338" s="42">
        <v>200</v>
      </c>
      <c r="G338" s="42">
        <v>0.04</v>
      </c>
      <c r="H338" s="42">
        <v>0</v>
      </c>
      <c r="I338" s="42">
        <v>7.4</v>
      </c>
      <c r="J338" s="42">
        <v>30.26</v>
      </c>
      <c r="K338" s="43">
        <v>113</v>
      </c>
      <c r="L338" s="42">
        <v>2.39</v>
      </c>
    </row>
    <row r="339" spans="1:12" ht="15.75" customHeight="1">
      <c r="A339" s="23"/>
      <c r="B339" s="15"/>
      <c r="C339" s="11"/>
      <c r="D339" s="7" t="s">
        <v>22</v>
      </c>
      <c r="E339" s="41" t="s">
        <v>119</v>
      </c>
      <c r="F339" s="42">
        <v>20</v>
      </c>
      <c r="G339" s="42">
        <v>1.5</v>
      </c>
      <c r="H339" s="42">
        <v>0.57999999999999996</v>
      </c>
      <c r="I339" s="42">
        <v>9.9600000000000009</v>
      </c>
      <c r="J339" s="42">
        <v>52.4</v>
      </c>
      <c r="K339" s="43">
        <v>121</v>
      </c>
      <c r="L339" s="42">
        <v>3.2</v>
      </c>
    </row>
    <row r="340" spans="1:12" ht="15">
      <c r="A340" s="23"/>
      <c r="B340" s="15"/>
      <c r="C340" s="11"/>
      <c r="D340" s="7" t="s">
        <v>23</v>
      </c>
      <c r="E340" s="53" t="s">
        <v>101</v>
      </c>
      <c r="F340" s="42">
        <v>150</v>
      </c>
      <c r="G340" s="42">
        <v>0.6</v>
      </c>
      <c r="H340" s="42">
        <v>0.45</v>
      </c>
      <c r="I340" s="42">
        <v>15.45</v>
      </c>
      <c r="J340" s="42">
        <v>70.5</v>
      </c>
      <c r="K340" s="43">
        <v>25</v>
      </c>
      <c r="L340" s="42">
        <v>40.35</v>
      </c>
    </row>
    <row r="341" spans="1:12" ht="15">
      <c r="A341" s="23"/>
      <c r="B341" s="15"/>
      <c r="C341" s="11"/>
      <c r="D341" s="74" t="s">
        <v>88</v>
      </c>
      <c r="E341" s="52" t="s">
        <v>68</v>
      </c>
      <c r="F341" s="42">
        <v>17</v>
      </c>
      <c r="G341" s="42">
        <v>2.48</v>
      </c>
      <c r="H341" s="42">
        <v>3.96</v>
      </c>
      <c r="I341" s="42">
        <v>0.68</v>
      </c>
      <c r="J341" s="42">
        <v>48.11</v>
      </c>
      <c r="K341" s="56" t="s">
        <v>40</v>
      </c>
      <c r="L341" s="42">
        <v>11</v>
      </c>
    </row>
    <row r="342" spans="1:12" ht="15">
      <c r="A342" s="23"/>
      <c r="B342" s="15"/>
      <c r="C342" s="11"/>
      <c r="D342" s="6"/>
      <c r="E342" s="41"/>
      <c r="F342" s="42"/>
      <c r="G342" s="42"/>
      <c r="H342" s="42"/>
      <c r="I342" s="42"/>
      <c r="J342" s="42"/>
      <c r="K342" s="43"/>
      <c r="L342" s="42"/>
    </row>
    <row r="343" spans="1:12" ht="15">
      <c r="A343" s="24"/>
      <c r="B343" s="17"/>
      <c r="C343" s="8"/>
      <c r="D343" s="18" t="s">
        <v>32</v>
      </c>
      <c r="E343" s="9"/>
      <c r="F343" s="19">
        <f>SUM(F337:F342)</f>
        <v>537</v>
      </c>
      <c r="G343" s="19">
        <f>SUM(G337:G342)</f>
        <v>26.12</v>
      </c>
      <c r="H343" s="19">
        <f>SUM(H337:H342)</f>
        <v>18.599999999999998</v>
      </c>
      <c r="I343" s="19">
        <f>SUM(I337:I342)</f>
        <v>64.540000000000006</v>
      </c>
      <c r="J343" s="19">
        <f>SUM(J337:J342)</f>
        <v>534.38</v>
      </c>
      <c r="K343" s="25"/>
      <c r="L343" s="19">
        <f>SUM(L337:L342)</f>
        <v>123.36000000000001</v>
      </c>
    </row>
    <row r="344" spans="1:12" ht="15">
      <c r="A344" s="26">
        <f>A337</f>
        <v>4</v>
      </c>
      <c r="B344" s="13">
        <f>B337</f>
        <v>3</v>
      </c>
      <c r="C344" s="10" t="s">
        <v>24</v>
      </c>
      <c r="D344" s="7" t="s">
        <v>23</v>
      </c>
      <c r="E344" s="53" t="s">
        <v>51</v>
      </c>
      <c r="F344" s="42">
        <v>150</v>
      </c>
      <c r="G344" s="42">
        <v>0.6</v>
      </c>
      <c r="H344" s="42">
        <v>0.6</v>
      </c>
      <c r="I344" s="42">
        <v>14.7</v>
      </c>
      <c r="J344" s="42">
        <v>70.5</v>
      </c>
      <c r="K344" s="43">
        <v>24</v>
      </c>
      <c r="L344" s="42">
        <v>22.14</v>
      </c>
    </row>
    <row r="345" spans="1:12" ht="15">
      <c r="A345" s="23"/>
      <c r="B345" s="15"/>
      <c r="C345" s="11"/>
      <c r="D345" s="7" t="s">
        <v>26</v>
      </c>
      <c r="E345" s="51" t="s">
        <v>113</v>
      </c>
      <c r="F345" s="62">
        <v>200</v>
      </c>
      <c r="G345" s="42">
        <v>1.7</v>
      </c>
      <c r="H345" s="42">
        <v>2.78</v>
      </c>
      <c r="I345" s="42">
        <v>7.17</v>
      </c>
      <c r="J345" s="42">
        <v>61.44</v>
      </c>
      <c r="K345" s="58">
        <v>212</v>
      </c>
      <c r="L345" s="42">
        <v>9.4600000000000009</v>
      </c>
    </row>
    <row r="346" spans="1:12" ht="15">
      <c r="A346" s="23"/>
      <c r="B346" s="15"/>
      <c r="C346" s="11"/>
      <c r="D346" s="7" t="s">
        <v>27</v>
      </c>
      <c r="E346" s="51" t="s">
        <v>114</v>
      </c>
      <c r="F346" s="62">
        <v>90</v>
      </c>
      <c r="G346" s="42">
        <v>12.53</v>
      </c>
      <c r="H346" s="42">
        <v>11.36</v>
      </c>
      <c r="I346" s="42">
        <v>7.16</v>
      </c>
      <c r="J346" s="42">
        <v>181.35</v>
      </c>
      <c r="K346" s="58">
        <v>305</v>
      </c>
      <c r="L346" s="42">
        <v>39.01</v>
      </c>
    </row>
    <row r="347" spans="1:12" ht="15">
      <c r="A347" s="23"/>
      <c r="B347" s="15"/>
      <c r="C347" s="11"/>
      <c r="D347" s="7" t="s">
        <v>28</v>
      </c>
      <c r="E347" s="51" t="s">
        <v>64</v>
      </c>
      <c r="F347" s="62">
        <v>150</v>
      </c>
      <c r="G347" s="42">
        <v>3.28</v>
      </c>
      <c r="H347" s="42">
        <v>7.81</v>
      </c>
      <c r="I347" s="42">
        <v>21.57</v>
      </c>
      <c r="J347" s="42">
        <v>170.22</v>
      </c>
      <c r="K347" s="58">
        <v>50</v>
      </c>
      <c r="L347" s="42">
        <v>25.16</v>
      </c>
    </row>
    <row r="348" spans="1:12" ht="15">
      <c r="A348" s="23"/>
      <c r="B348" s="15"/>
      <c r="C348" s="11"/>
      <c r="D348" s="7" t="s">
        <v>29</v>
      </c>
      <c r="E348" s="51" t="s">
        <v>52</v>
      </c>
      <c r="F348" s="62">
        <v>200</v>
      </c>
      <c r="G348" s="42">
        <v>0.6</v>
      </c>
      <c r="H348" s="42">
        <v>0</v>
      </c>
      <c r="I348" s="42">
        <v>33</v>
      </c>
      <c r="J348" s="42">
        <v>136</v>
      </c>
      <c r="K348" s="58">
        <v>107</v>
      </c>
      <c r="L348" s="42">
        <v>11</v>
      </c>
    </row>
    <row r="349" spans="1:12" ht="15">
      <c r="A349" s="23"/>
      <c r="B349" s="15"/>
      <c r="C349" s="11"/>
      <c r="D349" s="7" t="s">
        <v>30</v>
      </c>
      <c r="E349" s="51" t="s">
        <v>43</v>
      </c>
      <c r="F349" s="62">
        <v>30</v>
      </c>
      <c r="G349" s="62">
        <v>2.2799999999999998</v>
      </c>
      <c r="H349" s="62">
        <v>0.24</v>
      </c>
      <c r="I349" s="63">
        <v>14.76</v>
      </c>
      <c r="J349" s="62">
        <v>70.5</v>
      </c>
      <c r="K349" s="58">
        <v>119</v>
      </c>
      <c r="L349" s="60">
        <v>2.2000000000000002</v>
      </c>
    </row>
    <row r="350" spans="1:12" ht="15">
      <c r="A350" s="23"/>
      <c r="B350" s="15"/>
      <c r="C350" s="11"/>
      <c r="D350" s="7" t="s">
        <v>31</v>
      </c>
      <c r="E350" s="51" t="s">
        <v>44</v>
      </c>
      <c r="F350" s="62">
        <v>20</v>
      </c>
      <c r="G350" s="42">
        <v>1.32</v>
      </c>
      <c r="H350" s="42">
        <v>0.24</v>
      </c>
      <c r="I350" s="42">
        <v>8.0399999999999991</v>
      </c>
      <c r="J350" s="42">
        <v>39.6</v>
      </c>
      <c r="K350" s="43">
        <v>120</v>
      </c>
      <c r="L350" s="42">
        <v>1.64</v>
      </c>
    </row>
    <row r="351" spans="1:12" ht="15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">
      <c r="A353" s="24"/>
      <c r="B353" s="17"/>
      <c r="C353" s="8"/>
      <c r="D353" s="18" t="s">
        <v>32</v>
      </c>
      <c r="E353" s="9"/>
      <c r="F353" s="19">
        <f>SUM(F344:F352)</f>
        <v>840</v>
      </c>
      <c r="G353" s="19">
        <f t="shared" ref="G353:J353" si="130">SUM(G344:G352)</f>
        <v>22.310000000000002</v>
      </c>
      <c r="H353" s="19">
        <f t="shared" si="130"/>
        <v>23.029999999999994</v>
      </c>
      <c r="I353" s="19">
        <f t="shared" si="130"/>
        <v>106.4</v>
      </c>
      <c r="J353" s="19">
        <f t="shared" si="130"/>
        <v>729.61</v>
      </c>
      <c r="K353" s="25"/>
      <c r="L353" s="19">
        <f t="shared" ref="L353" si="131">SUM(L344:L352)</f>
        <v>110.61</v>
      </c>
    </row>
    <row r="354" spans="1:12" ht="15.75" thickBot="1">
      <c r="A354" s="29">
        <f>A337</f>
        <v>4</v>
      </c>
      <c r="B354" s="30">
        <f>B337</f>
        <v>3</v>
      </c>
      <c r="C354" s="111" t="s">
        <v>4</v>
      </c>
      <c r="D354" s="112"/>
      <c r="E354" s="31"/>
      <c r="F354" s="32">
        <f>F343+F353</f>
        <v>1377</v>
      </c>
      <c r="G354" s="32">
        <f t="shared" ref="G354:J354" si="132">G343+G353</f>
        <v>48.430000000000007</v>
      </c>
      <c r="H354" s="32">
        <f t="shared" si="132"/>
        <v>41.629999999999995</v>
      </c>
      <c r="I354" s="32">
        <f t="shared" si="132"/>
        <v>170.94</v>
      </c>
      <c r="J354" s="32">
        <f t="shared" si="132"/>
        <v>1263.99</v>
      </c>
      <c r="K354" s="32"/>
      <c r="L354" s="32">
        <f t="shared" ref="L354" si="133">L343+L353</f>
        <v>233.97000000000003</v>
      </c>
    </row>
    <row r="355" spans="1:12" ht="15">
      <c r="A355" s="20">
        <v>4</v>
      </c>
      <c r="B355" s="21">
        <v>4</v>
      </c>
      <c r="C355" s="22" t="s">
        <v>20</v>
      </c>
      <c r="D355" s="5" t="s">
        <v>21</v>
      </c>
      <c r="E355" s="50" t="s">
        <v>104</v>
      </c>
      <c r="F355" s="39">
        <v>90</v>
      </c>
      <c r="G355" s="39">
        <v>14.8</v>
      </c>
      <c r="H355" s="39">
        <v>13.02</v>
      </c>
      <c r="I355" s="39">
        <v>12.17</v>
      </c>
      <c r="J355" s="39">
        <v>226.36</v>
      </c>
      <c r="K355" s="40">
        <v>78</v>
      </c>
      <c r="L355" s="39">
        <v>39.11</v>
      </c>
    </row>
    <row r="356" spans="1:12" ht="15">
      <c r="A356" s="23"/>
      <c r="B356" s="15"/>
      <c r="C356" s="11"/>
      <c r="D356" s="6"/>
      <c r="E356" s="53" t="s">
        <v>115</v>
      </c>
      <c r="F356" s="42">
        <v>150</v>
      </c>
      <c r="G356" s="42">
        <v>3.34</v>
      </c>
      <c r="H356" s="42">
        <v>4.91</v>
      </c>
      <c r="I356" s="42">
        <v>33.93</v>
      </c>
      <c r="J356" s="42">
        <v>191.49</v>
      </c>
      <c r="K356" s="43">
        <v>53</v>
      </c>
      <c r="L356" s="42">
        <v>15.17</v>
      </c>
    </row>
    <row r="357" spans="1:12" ht="15">
      <c r="A357" s="23"/>
      <c r="B357" s="15"/>
      <c r="C357" s="11"/>
      <c r="D357" s="54" t="s">
        <v>29</v>
      </c>
      <c r="E357" s="51" t="s">
        <v>105</v>
      </c>
      <c r="F357" s="42">
        <v>200</v>
      </c>
      <c r="G357" s="42">
        <v>0.83</v>
      </c>
      <c r="H357" s="42">
        <v>0.04</v>
      </c>
      <c r="I357" s="42">
        <v>15.16</v>
      </c>
      <c r="J357" s="42">
        <v>64.22</v>
      </c>
      <c r="K357" s="43">
        <v>92</v>
      </c>
      <c r="L357" s="42">
        <v>5.62</v>
      </c>
    </row>
    <row r="358" spans="1:12" ht="15">
      <c r="A358" s="23"/>
      <c r="B358" s="15"/>
      <c r="C358" s="11"/>
      <c r="D358" s="7" t="s">
        <v>22</v>
      </c>
      <c r="E358" s="51" t="s">
        <v>117</v>
      </c>
      <c r="F358" s="42">
        <v>20</v>
      </c>
      <c r="G358" s="42">
        <v>1.52</v>
      </c>
      <c r="H358" s="42">
        <v>0.16</v>
      </c>
      <c r="I358" s="42">
        <v>9.84</v>
      </c>
      <c r="J358" s="42">
        <v>47</v>
      </c>
      <c r="K358" s="43">
        <v>119</v>
      </c>
      <c r="L358" s="42">
        <v>1.47</v>
      </c>
    </row>
    <row r="359" spans="1:12" ht="15">
      <c r="A359" s="23"/>
      <c r="B359" s="15"/>
      <c r="C359" s="11"/>
      <c r="D359" s="7" t="s">
        <v>22</v>
      </c>
      <c r="E359" s="51" t="s">
        <v>44</v>
      </c>
      <c r="F359" s="42">
        <v>20</v>
      </c>
      <c r="G359" s="42">
        <v>1.32</v>
      </c>
      <c r="H359" s="42">
        <v>0.24</v>
      </c>
      <c r="I359" s="42">
        <v>8.0399999999999991</v>
      </c>
      <c r="J359" s="42">
        <v>39.6</v>
      </c>
      <c r="K359" s="43">
        <v>120</v>
      </c>
      <c r="L359" s="42">
        <v>1.64</v>
      </c>
    </row>
    <row r="360" spans="1:12" ht="15">
      <c r="A360" s="23"/>
      <c r="B360" s="15"/>
      <c r="C360" s="11"/>
      <c r="D360" s="7" t="s">
        <v>23</v>
      </c>
      <c r="E360" s="41" t="s">
        <v>51</v>
      </c>
      <c r="F360" s="42">
        <v>150</v>
      </c>
      <c r="G360" s="42">
        <v>0.6</v>
      </c>
      <c r="H360" s="42">
        <v>0.6</v>
      </c>
      <c r="I360" s="42">
        <v>14.7</v>
      </c>
      <c r="J360" s="42">
        <v>70.5</v>
      </c>
      <c r="K360" s="43">
        <v>24</v>
      </c>
      <c r="L360" s="42">
        <v>22.14</v>
      </c>
    </row>
    <row r="361" spans="1:12" ht="15">
      <c r="A361" s="23"/>
      <c r="B361" s="15"/>
      <c r="C361" s="11"/>
      <c r="D361" s="6"/>
      <c r="E361" s="41"/>
      <c r="F361" s="42"/>
      <c r="G361" s="42"/>
      <c r="H361" s="42"/>
      <c r="I361" s="42"/>
      <c r="J361" s="42"/>
      <c r="K361" s="43"/>
      <c r="L361" s="42"/>
    </row>
    <row r="362" spans="1:12" ht="15">
      <c r="A362" s="23"/>
      <c r="B362" s="15"/>
      <c r="C362" s="11"/>
      <c r="D362" s="6"/>
      <c r="E362" s="41"/>
      <c r="F362" s="42"/>
      <c r="G362" s="42"/>
      <c r="H362" s="42"/>
      <c r="I362" s="42"/>
      <c r="J362" s="42"/>
      <c r="K362" s="43"/>
      <c r="L362" s="42"/>
    </row>
    <row r="363" spans="1:12" ht="15">
      <c r="A363" s="24"/>
      <c r="B363" s="17"/>
      <c r="C363" s="8"/>
      <c r="D363" s="18" t="s">
        <v>32</v>
      </c>
      <c r="E363" s="9"/>
      <c r="F363" s="19">
        <f>SUM(F355:F362)</f>
        <v>630</v>
      </c>
      <c r="G363" s="19">
        <f t="shared" ref="G363:J363" si="134">SUM(G355:G362)</f>
        <v>22.41</v>
      </c>
      <c r="H363" s="19">
        <f t="shared" si="134"/>
        <v>18.97</v>
      </c>
      <c r="I363" s="19">
        <f t="shared" si="134"/>
        <v>93.840000000000018</v>
      </c>
      <c r="J363" s="19">
        <f t="shared" si="134"/>
        <v>639.17000000000007</v>
      </c>
      <c r="K363" s="25"/>
      <c r="L363" s="19">
        <f t="shared" ref="L363" si="135">SUM(L355:L362)</f>
        <v>85.15</v>
      </c>
    </row>
    <row r="364" spans="1:12" ht="15">
      <c r="A364" s="26">
        <f>A355</f>
        <v>4</v>
      </c>
      <c r="B364" s="13">
        <f>B355</f>
        <v>4</v>
      </c>
      <c r="C364" s="10" t="s">
        <v>24</v>
      </c>
      <c r="D364" s="7" t="s">
        <v>25</v>
      </c>
      <c r="E364" s="53" t="s">
        <v>85</v>
      </c>
      <c r="F364" s="68">
        <v>60</v>
      </c>
      <c r="G364" s="42">
        <v>1.29</v>
      </c>
      <c r="H364" s="42">
        <v>4.2699999999999996</v>
      </c>
      <c r="I364" s="42">
        <v>6.97</v>
      </c>
      <c r="J364" s="42">
        <v>72.75</v>
      </c>
      <c r="K364" s="57">
        <v>9</v>
      </c>
      <c r="L364" s="42">
        <v>6.22</v>
      </c>
    </row>
    <row r="365" spans="1:12" ht="15">
      <c r="A365" s="23"/>
      <c r="B365" s="15"/>
      <c r="C365" s="11"/>
      <c r="D365" s="7" t="s">
        <v>26</v>
      </c>
      <c r="E365" s="51" t="s">
        <v>55</v>
      </c>
      <c r="F365" s="62">
        <v>200</v>
      </c>
      <c r="G365" s="42">
        <v>5.78</v>
      </c>
      <c r="H365" s="42">
        <v>5.5</v>
      </c>
      <c r="I365" s="42">
        <v>10.8</v>
      </c>
      <c r="J365" s="42">
        <v>115.7</v>
      </c>
      <c r="K365" s="58">
        <v>37</v>
      </c>
      <c r="L365" s="42">
        <v>16.39</v>
      </c>
    </row>
    <row r="366" spans="1:12" ht="15">
      <c r="A366" s="23"/>
      <c r="B366" s="15"/>
      <c r="C366" s="11"/>
      <c r="D366" s="7" t="s">
        <v>27</v>
      </c>
      <c r="E366" s="51" t="s">
        <v>80</v>
      </c>
      <c r="F366" s="62">
        <v>90</v>
      </c>
      <c r="G366" s="42">
        <v>18</v>
      </c>
      <c r="H366" s="42">
        <v>16.5</v>
      </c>
      <c r="I366" s="42">
        <v>2.89</v>
      </c>
      <c r="J366" s="42">
        <v>232.8</v>
      </c>
      <c r="K366" s="58">
        <v>88</v>
      </c>
      <c r="L366" s="42">
        <v>37.5</v>
      </c>
    </row>
    <row r="367" spans="1:12" ht="15">
      <c r="A367" s="23"/>
      <c r="B367" s="15"/>
      <c r="C367" s="11"/>
      <c r="D367" s="7" t="s">
        <v>28</v>
      </c>
      <c r="E367" s="51" t="s">
        <v>63</v>
      </c>
      <c r="F367" s="62">
        <v>150</v>
      </c>
      <c r="G367" s="42">
        <v>6.76</v>
      </c>
      <c r="H367" s="42">
        <v>3.93</v>
      </c>
      <c r="I367" s="42">
        <v>41.29</v>
      </c>
      <c r="J367" s="42">
        <v>227.48</v>
      </c>
      <c r="K367" s="58">
        <v>64</v>
      </c>
      <c r="L367" s="42">
        <v>9.1199999999999992</v>
      </c>
    </row>
    <row r="368" spans="1:12" ht="15">
      <c r="A368" s="23"/>
      <c r="B368" s="15"/>
      <c r="C368" s="11"/>
      <c r="D368" s="7" t="s">
        <v>29</v>
      </c>
      <c r="E368" s="51" t="s">
        <v>42</v>
      </c>
      <c r="F368" s="62">
        <v>200</v>
      </c>
      <c r="G368" s="42">
        <v>0.37</v>
      </c>
      <c r="H368" s="42">
        <v>0</v>
      </c>
      <c r="I368" s="42">
        <v>14.85</v>
      </c>
      <c r="J368" s="42">
        <v>59.48</v>
      </c>
      <c r="K368" s="43">
        <v>98</v>
      </c>
      <c r="L368" s="42">
        <v>3.69</v>
      </c>
    </row>
    <row r="369" spans="1:12" ht="15">
      <c r="A369" s="23"/>
      <c r="B369" s="15"/>
      <c r="C369" s="11"/>
      <c r="D369" s="7" t="s">
        <v>30</v>
      </c>
      <c r="E369" s="51" t="s">
        <v>43</v>
      </c>
      <c r="F369" s="62">
        <v>20</v>
      </c>
      <c r="G369" s="62">
        <v>1.52</v>
      </c>
      <c r="H369" s="62">
        <v>0.16</v>
      </c>
      <c r="I369" s="63">
        <v>9.84</v>
      </c>
      <c r="J369" s="62">
        <v>47</v>
      </c>
      <c r="K369" s="58">
        <v>119</v>
      </c>
      <c r="L369" s="42">
        <v>1.47</v>
      </c>
    </row>
    <row r="370" spans="1:12" ht="15">
      <c r="A370" s="23"/>
      <c r="B370" s="15"/>
      <c r="C370" s="11"/>
      <c r="D370" s="7" t="s">
        <v>31</v>
      </c>
      <c r="E370" s="51" t="s">
        <v>44</v>
      </c>
      <c r="F370" s="62">
        <v>20</v>
      </c>
      <c r="G370" s="42">
        <v>1.32</v>
      </c>
      <c r="H370" s="42">
        <v>0.24</v>
      </c>
      <c r="I370" s="42">
        <v>8.0399999999999991</v>
      </c>
      <c r="J370" s="42">
        <v>39.6</v>
      </c>
      <c r="K370" s="43">
        <v>120</v>
      </c>
      <c r="L370" s="42">
        <v>1.64</v>
      </c>
    </row>
    <row r="371" spans="1:12" ht="15">
      <c r="A371" s="23"/>
      <c r="B371" s="15"/>
      <c r="C371" s="11"/>
      <c r="D371" s="6"/>
      <c r="E371" s="41"/>
      <c r="F371" s="42"/>
      <c r="G371" s="42"/>
      <c r="H371" s="42"/>
      <c r="I371" s="42"/>
      <c r="J371" s="42"/>
      <c r="K371" s="43"/>
      <c r="L371" s="42"/>
    </row>
    <row r="372" spans="1:12" ht="15">
      <c r="A372" s="23"/>
      <c r="B372" s="15"/>
      <c r="C372" s="11"/>
      <c r="D372" s="6"/>
      <c r="E372" s="41"/>
      <c r="F372" s="42"/>
      <c r="G372" s="42"/>
      <c r="H372" s="42"/>
      <c r="I372" s="42"/>
      <c r="J372" s="42"/>
      <c r="K372" s="43"/>
      <c r="L372" s="42"/>
    </row>
    <row r="373" spans="1:12" ht="15">
      <c r="A373" s="24"/>
      <c r="B373" s="17"/>
      <c r="C373" s="8"/>
      <c r="D373" s="18" t="s">
        <v>32</v>
      </c>
      <c r="E373" s="9"/>
      <c r="F373" s="19">
        <f>SUM(F364:F372)</f>
        <v>740</v>
      </c>
      <c r="G373" s="19">
        <f t="shared" ref="G373:J373" si="136">SUM(G364:G372)</f>
        <v>35.04</v>
      </c>
      <c r="H373" s="19">
        <f t="shared" si="136"/>
        <v>30.599999999999998</v>
      </c>
      <c r="I373" s="19">
        <f t="shared" si="136"/>
        <v>94.68</v>
      </c>
      <c r="J373" s="19">
        <f t="shared" si="136"/>
        <v>794.81000000000006</v>
      </c>
      <c r="K373" s="25"/>
      <c r="L373" s="19">
        <f t="shared" ref="L373" si="137">SUM(L364:L372)</f>
        <v>76.03</v>
      </c>
    </row>
    <row r="374" spans="1:12" ht="15.75" thickBot="1">
      <c r="A374" s="29">
        <f>A355</f>
        <v>4</v>
      </c>
      <c r="B374" s="30">
        <f>B355</f>
        <v>4</v>
      </c>
      <c r="C374" s="111" t="s">
        <v>4</v>
      </c>
      <c r="D374" s="112"/>
      <c r="E374" s="31"/>
      <c r="F374" s="32">
        <f>F363+F373</f>
        <v>1370</v>
      </c>
      <c r="G374" s="32">
        <f t="shared" ref="G374:J374" si="138">G363+G373</f>
        <v>57.45</v>
      </c>
      <c r="H374" s="32">
        <f t="shared" si="138"/>
        <v>49.569999999999993</v>
      </c>
      <c r="I374" s="32">
        <f t="shared" si="138"/>
        <v>188.52000000000004</v>
      </c>
      <c r="J374" s="32">
        <f t="shared" si="138"/>
        <v>1433.98</v>
      </c>
      <c r="K374" s="32"/>
      <c r="L374" s="32">
        <f t="shared" ref="L374" si="139">L363+L373</f>
        <v>161.18</v>
      </c>
    </row>
    <row r="375" spans="1:12" ht="15">
      <c r="A375" s="20">
        <v>4</v>
      </c>
      <c r="B375" s="21">
        <v>5</v>
      </c>
      <c r="C375" s="22" t="s">
        <v>20</v>
      </c>
      <c r="D375" s="5" t="s">
        <v>21</v>
      </c>
      <c r="E375" s="50" t="s">
        <v>60</v>
      </c>
      <c r="F375" s="39">
        <v>90</v>
      </c>
      <c r="G375" s="39">
        <v>18.13</v>
      </c>
      <c r="H375" s="39">
        <v>17.05</v>
      </c>
      <c r="I375" s="39">
        <v>3.69</v>
      </c>
      <c r="J375" s="39">
        <v>240.96</v>
      </c>
      <c r="K375" s="40">
        <v>89</v>
      </c>
      <c r="L375" s="39">
        <v>38.049999999999997</v>
      </c>
    </row>
    <row r="376" spans="1:12" ht="15">
      <c r="A376" s="23"/>
      <c r="B376" s="15"/>
      <c r="C376" s="11"/>
      <c r="D376" s="6"/>
      <c r="E376" s="53" t="s">
        <v>49</v>
      </c>
      <c r="F376" s="42">
        <v>150</v>
      </c>
      <c r="G376" s="42">
        <v>6.76</v>
      </c>
      <c r="H376" s="42">
        <v>3.93</v>
      </c>
      <c r="I376" s="42">
        <v>41.29</v>
      </c>
      <c r="J376" s="42">
        <v>227.48</v>
      </c>
      <c r="K376" s="43">
        <v>65</v>
      </c>
      <c r="L376" s="42">
        <v>8.9700000000000006</v>
      </c>
    </row>
    <row r="377" spans="1:12" ht="15">
      <c r="A377" s="23"/>
      <c r="B377" s="15"/>
      <c r="C377" s="11"/>
      <c r="D377" s="54" t="s">
        <v>29</v>
      </c>
      <c r="E377" s="51" t="s">
        <v>52</v>
      </c>
      <c r="F377" s="62">
        <v>200</v>
      </c>
      <c r="G377" s="42">
        <v>1</v>
      </c>
      <c r="H377" s="42">
        <v>0.2</v>
      </c>
      <c r="I377" s="42">
        <v>20.2</v>
      </c>
      <c r="J377" s="42">
        <v>92</v>
      </c>
      <c r="K377" s="58">
        <v>107</v>
      </c>
      <c r="L377" s="42">
        <v>11</v>
      </c>
    </row>
    <row r="378" spans="1:12" ht="15">
      <c r="A378" s="23"/>
      <c r="B378" s="15"/>
      <c r="C378" s="11"/>
      <c r="D378" s="7" t="s">
        <v>22</v>
      </c>
      <c r="E378" s="51" t="s">
        <v>43</v>
      </c>
      <c r="F378" s="42">
        <v>20</v>
      </c>
      <c r="G378" s="42">
        <v>1.52</v>
      </c>
      <c r="H378" s="42">
        <v>0.16</v>
      </c>
      <c r="I378" s="42">
        <v>9.84</v>
      </c>
      <c r="J378" s="42">
        <v>47</v>
      </c>
      <c r="K378" s="43">
        <v>119</v>
      </c>
      <c r="L378" s="42">
        <v>1.47</v>
      </c>
    </row>
    <row r="379" spans="1:12" ht="15">
      <c r="A379" s="23"/>
      <c r="B379" s="15"/>
      <c r="C379" s="11"/>
      <c r="D379" s="7" t="s">
        <v>22</v>
      </c>
      <c r="E379" s="51" t="s">
        <v>44</v>
      </c>
      <c r="F379" s="42">
        <v>20</v>
      </c>
      <c r="G379" s="42">
        <v>1.32</v>
      </c>
      <c r="H379" s="42">
        <v>0.24</v>
      </c>
      <c r="I379" s="42">
        <v>8.0399999999999991</v>
      </c>
      <c r="J379" s="42">
        <v>39.6</v>
      </c>
      <c r="K379" s="43">
        <v>120</v>
      </c>
      <c r="L379" s="42">
        <v>1.64</v>
      </c>
    </row>
    <row r="380" spans="1:12" ht="15">
      <c r="A380" s="23"/>
      <c r="B380" s="15"/>
      <c r="C380" s="11"/>
      <c r="D380" s="7" t="s">
        <v>25</v>
      </c>
      <c r="E380" s="41" t="s">
        <v>96</v>
      </c>
      <c r="F380" s="42">
        <v>60</v>
      </c>
      <c r="G380" s="42">
        <v>0.48</v>
      </c>
      <c r="H380" s="42">
        <v>0.6</v>
      </c>
      <c r="I380" s="42">
        <v>1.56</v>
      </c>
      <c r="J380" s="42">
        <v>8.4</v>
      </c>
      <c r="K380" s="43">
        <v>28</v>
      </c>
      <c r="L380" s="42">
        <v>16.079999999999998</v>
      </c>
    </row>
    <row r="381" spans="1:12" ht="15">
      <c r="A381" s="23"/>
      <c r="B381" s="15"/>
      <c r="C381" s="11"/>
      <c r="D381" s="55"/>
      <c r="E381" s="53"/>
      <c r="F381" s="68"/>
      <c r="G381" s="42"/>
      <c r="H381" s="42"/>
      <c r="I381" s="42"/>
      <c r="J381" s="42"/>
      <c r="K381" s="57"/>
      <c r="L381" s="42"/>
    </row>
    <row r="382" spans="1:12" ht="15">
      <c r="A382" s="23"/>
      <c r="B382" s="15"/>
      <c r="C382" s="11"/>
      <c r="D382" s="6"/>
      <c r="E382" s="41"/>
      <c r="F382" s="42"/>
      <c r="G382" s="42"/>
      <c r="H382" s="42"/>
      <c r="I382" s="42"/>
      <c r="J382" s="42"/>
      <c r="K382" s="43"/>
      <c r="L382" s="42"/>
    </row>
    <row r="383" spans="1:12" ht="15.75" customHeight="1">
      <c r="A383" s="24"/>
      <c r="B383" s="17"/>
      <c r="C383" s="8"/>
      <c r="D383" s="18" t="s">
        <v>32</v>
      </c>
      <c r="E383" s="9"/>
      <c r="F383" s="19">
        <f>SUM(F375:F382)</f>
        <v>540</v>
      </c>
      <c r="G383" s="19">
        <f t="shared" ref="G383:J383" si="140">SUM(G375:G382)</f>
        <v>29.21</v>
      </c>
      <c r="H383" s="19">
        <f t="shared" si="140"/>
        <v>22.18</v>
      </c>
      <c r="I383" s="19">
        <f t="shared" si="140"/>
        <v>84.62</v>
      </c>
      <c r="J383" s="19">
        <f t="shared" si="140"/>
        <v>655.44</v>
      </c>
      <c r="K383" s="25"/>
      <c r="L383" s="19">
        <f t="shared" ref="L383" si="141">SUM(L375:L382)</f>
        <v>77.209999999999994</v>
      </c>
    </row>
    <row r="384" spans="1:12" ht="15">
      <c r="A384" s="26">
        <f>A375</f>
        <v>4</v>
      </c>
      <c r="B384" s="13">
        <f>B375</f>
        <v>5</v>
      </c>
      <c r="C384" s="10" t="s">
        <v>24</v>
      </c>
      <c r="D384" s="7" t="s">
        <v>25</v>
      </c>
      <c r="E384" s="41" t="s">
        <v>116</v>
      </c>
      <c r="F384" s="42">
        <v>60</v>
      </c>
      <c r="G384" s="42">
        <v>0.56999999999999995</v>
      </c>
      <c r="H384" s="42">
        <v>0.36</v>
      </c>
      <c r="I384" s="42">
        <v>1.92</v>
      </c>
      <c r="J384" s="42">
        <v>11.4</v>
      </c>
      <c r="K384" s="43">
        <v>23</v>
      </c>
      <c r="L384" s="42">
        <v>11.73</v>
      </c>
    </row>
    <row r="385" spans="1:12" ht="15">
      <c r="A385" s="23"/>
      <c r="B385" s="15"/>
      <c r="C385" s="11"/>
      <c r="D385" s="7" t="s">
        <v>26</v>
      </c>
      <c r="E385" s="51" t="s">
        <v>69</v>
      </c>
      <c r="F385" s="62">
        <v>200</v>
      </c>
      <c r="G385" s="42">
        <v>5.74</v>
      </c>
      <c r="H385" s="42">
        <v>8.7799999999999994</v>
      </c>
      <c r="I385" s="42">
        <v>8.74</v>
      </c>
      <c r="J385" s="42">
        <v>138.04</v>
      </c>
      <c r="K385" s="58">
        <v>31</v>
      </c>
      <c r="L385" s="42">
        <v>22.26</v>
      </c>
    </row>
    <row r="386" spans="1:12" ht="15">
      <c r="A386" s="23"/>
      <c r="B386" s="15"/>
      <c r="C386" s="11"/>
      <c r="D386" s="7" t="s">
        <v>27</v>
      </c>
      <c r="E386" s="51" t="s">
        <v>118</v>
      </c>
      <c r="F386" s="62">
        <v>90</v>
      </c>
      <c r="G386" s="42">
        <v>18.690000000000001</v>
      </c>
      <c r="H386" s="42">
        <v>19.34</v>
      </c>
      <c r="I386" s="42">
        <v>7.73</v>
      </c>
      <c r="J386" s="42">
        <v>281.58</v>
      </c>
      <c r="K386" s="58">
        <v>42</v>
      </c>
      <c r="L386" s="42">
        <v>42.84</v>
      </c>
    </row>
    <row r="387" spans="1:12" ht="15">
      <c r="A387" s="23"/>
      <c r="B387" s="15"/>
      <c r="C387" s="11"/>
      <c r="D387" s="7" t="s">
        <v>28</v>
      </c>
      <c r="E387" s="51" t="s">
        <v>81</v>
      </c>
      <c r="F387" s="62">
        <v>150</v>
      </c>
      <c r="G387" s="42">
        <v>2.41</v>
      </c>
      <c r="H387" s="42">
        <v>7.02</v>
      </c>
      <c r="I387" s="42">
        <v>14.18</v>
      </c>
      <c r="J387" s="42">
        <v>130.79</v>
      </c>
      <c r="K387" s="58">
        <v>22</v>
      </c>
      <c r="L387" s="42">
        <v>17.899999999999999</v>
      </c>
    </row>
    <row r="388" spans="1:12" ht="15">
      <c r="A388" s="23"/>
      <c r="B388" s="15"/>
      <c r="C388" s="11"/>
      <c r="D388" s="73" t="s">
        <v>29</v>
      </c>
      <c r="E388" s="51" t="s">
        <v>50</v>
      </c>
      <c r="F388" s="62">
        <v>200</v>
      </c>
      <c r="G388" s="42">
        <v>0</v>
      </c>
      <c r="H388" s="42">
        <v>0</v>
      </c>
      <c r="I388" s="42">
        <v>7.27</v>
      </c>
      <c r="J388" s="42">
        <v>28.73</v>
      </c>
      <c r="K388" s="58">
        <v>114</v>
      </c>
      <c r="L388" s="42">
        <v>1.1299999999999999</v>
      </c>
    </row>
    <row r="389" spans="1:12" ht="15">
      <c r="A389" s="23"/>
      <c r="B389" s="15"/>
      <c r="C389" s="11"/>
      <c r="D389" s="7" t="s">
        <v>30</v>
      </c>
      <c r="E389" s="51" t="s">
        <v>43</v>
      </c>
      <c r="F389" s="62">
        <v>30</v>
      </c>
      <c r="G389" s="42">
        <v>2.2799999999999998</v>
      </c>
      <c r="H389" s="42">
        <v>0.24</v>
      </c>
      <c r="I389" s="42">
        <v>14.76</v>
      </c>
      <c r="J389" s="42">
        <v>70.5</v>
      </c>
      <c r="K389" s="58">
        <v>119</v>
      </c>
      <c r="L389" s="42">
        <v>2.2000000000000002</v>
      </c>
    </row>
    <row r="390" spans="1:12" ht="15">
      <c r="A390" s="23"/>
      <c r="B390" s="15"/>
      <c r="C390" s="11"/>
      <c r="D390" s="7" t="s">
        <v>31</v>
      </c>
      <c r="E390" s="51" t="s">
        <v>44</v>
      </c>
      <c r="F390" s="62">
        <v>20</v>
      </c>
      <c r="G390" s="42">
        <v>1.32</v>
      </c>
      <c r="H390" s="42">
        <v>0.24</v>
      </c>
      <c r="I390" s="42">
        <v>8.0399999999999991</v>
      </c>
      <c r="J390" s="42">
        <v>39.6</v>
      </c>
      <c r="K390" s="43">
        <v>120</v>
      </c>
      <c r="L390" s="42">
        <v>1.64</v>
      </c>
    </row>
    <row r="391" spans="1:12" ht="15">
      <c r="A391" s="23"/>
      <c r="B391" s="15"/>
      <c r="C391" s="11"/>
      <c r="D391" s="6"/>
      <c r="E391" s="41"/>
      <c r="F391" s="42"/>
      <c r="G391" s="42"/>
      <c r="H391" s="42"/>
      <c r="I391" s="42"/>
      <c r="J391" s="42"/>
      <c r="K391" s="43"/>
      <c r="L391" s="42"/>
    </row>
    <row r="392" spans="1:12" ht="15">
      <c r="A392" s="23"/>
      <c r="B392" s="15"/>
      <c r="C392" s="11"/>
      <c r="D392" s="6"/>
      <c r="E392" s="41"/>
      <c r="F392" s="42"/>
      <c r="G392" s="42"/>
      <c r="H392" s="42"/>
      <c r="I392" s="42"/>
      <c r="J392" s="42"/>
      <c r="K392" s="43"/>
      <c r="L392" s="42"/>
    </row>
    <row r="393" spans="1:12" ht="15">
      <c r="A393" s="24"/>
      <c r="B393" s="17"/>
      <c r="C393" s="8"/>
      <c r="D393" s="18" t="s">
        <v>32</v>
      </c>
      <c r="E393" s="9"/>
      <c r="F393" s="19">
        <f>SUM(F384:F392)</f>
        <v>750</v>
      </c>
      <c r="G393" s="19">
        <f t="shared" ref="G393:J393" si="142">SUM(G384:G392)</f>
        <v>31.01</v>
      </c>
      <c r="H393" s="19">
        <f t="shared" si="142"/>
        <v>35.980000000000004</v>
      </c>
      <c r="I393" s="19">
        <f t="shared" si="142"/>
        <v>62.64</v>
      </c>
      <c r="J393" s="19">
        <f t="shared" si="142"/>
        <v>700.64</v>
      </c>
      <c r="K393" s="25"/>
      <c r="L393" s="19">
        <f t="shared" ref="L393" si="143">SUM(L384:L392)</f>
        <v>99.700000000000017</v>
      </c>
    </row>
    <row r="394" spans="1:12" ht="15.75" thickBot="1">
      <c r="A394" s="29">
        <f>A375</f>
        <v>4</v>
      </c>
      <c r="B394" s="30">
        <f>B375</f>
        <v>5</v>
      </c>
      <c r="C394" s="111" t="s">
        <v>4</v>
      </c>
      <c r="D394" s="112"/>
      <c r="E394" s="31"/>
      <c r="F394" s="32">
        <f>F383+F393</f>
        <v>1290</v>
      </c>
      <c r="G394" s="32">
        <f t="shared" ref="G394:J394" si="144">G383+G393</f>
        <v>60.22</v>
      </c>
      <c r="H394" s="32">
        <f t="shared" si="144"/>
        <v>58.160000000000004</v>
      </c>
      <c r="I394" s="32">
        <f t="shared" si="144"/>
        <v>147.26</v>
      </c>
      <c r="J394" s="32">
        <f t="shared" si="144"/>
        <v>1356.08</v>
      </c>
      <c r="K394" s="32"/>
      <c r="L394" s="32">
        <f t="shared" ref="L394" si="145">L383+L393</f>
        <v>176.91000000000003</v>
      </c>
    </row>
    <row r="395" spans="1:12" ht="13.5" thickBot="1">
      <c r="A395" s="27"/>
      <c r="B395" s="28"/>
      <c r="C395" s="114" t="s">
        <v>5</v>
      </c>
      <c r="D395" s="114"/>
      <c r="E395" s="114"/>
      <c r="F395" s="34">
        <f>(F24+F43+F62+F81+F101+F120+F140+F160+F179+F198)/(IF(F24=0,0,1)+IF(F43=0,0,1)+IF(F62=0,0,1)+IF(F81=0,0,1)+IF(F101=0,0,1)+IF(F120=0,0,1)+IF(F140=0,0,1)+IF(F160=0,0,1)+IF(F179=0,0,1)+IF(F198=0,0,1))</f>
        <v>1364</v>
      </c>
      <c r="G395" s="34">
        <f>(G24+G43+G62+G81+G101+G120+G140+G160+G179+G198)/(IF(G24=0,0,1)+IF(G43=0,0,1)+IF(G62=0,0,1)+IF(G81=0,0,1)+IF(G101=0,0,1)+IF(G120=0,0,1)+IF(G140=0,0,1)+IF(G160=0,0,1)+IF(G179=0,0,1)+IF(G198=0,0,1))</f>
        <v>59.092000000000006</v>
      </c>
      <c r="H395" s="34">
        <f>(H24+H43+H62+H81+H101+H120+H140+H160+H179+H198)/(IF(H24=0,0,1)+IF(H43=0,0,1)+IF(H62=0,0,1)+IF(H81=0,0,1)+IF(H101=0,0,1)+IF(H120=0,0,1)+IF(H140=0,0,1)+IF(H160=0,0,1)+IF(H179=0,0,1)+IF(H198=0,0,1))</f>
        <v>52.245999999999995</v>
      </c>
      <c r="I395" s="34">
        <f>(I24+I43+I62+I81+I101+I120+I140+I160+I179+I198)/(IF(I24=0,0,1)+IF(I43=0,0,1)+IF(I62=0,0,1)+IF(I81=0,0,1)+IF(I101=0,0,1)+IF(I120=0,0,1)+IF(I140=0,0,1)+IF(I160=0,0,1)+IF(I179=0,0,1)+IF(I198=0,0,1))</f>
        <v>169.58199999999999</v>
      </c>
      <c r="J395" s="34">
        <f>(J24+J43+J62+J81+J101+J120+J140+J160+J179+J198)/(IF(J24=0,0,1)+IF(J43=0,0,1)+IF(J62=0,0,1)+IF(J81=0,0,1)+IF(J101=0,0,1)+IF(J120=0,0,1)+IF(J140=0,0,1)+IF(J160=0,0,1)+IF(J179=0,0,1)+IF(J198=0,0,1))</f>
        <v>1364.4870000000001</v>
      </c>
      <c r="K395" s="34"/>
      <c r="L395" s="34">
        <f>(L24+L43+L62+L81+L101+L120+L140+L160+L179+L198)/(IF(L24=0,0,1)+IF(L43=0,0,1)+IF(L62=0,0,1)+IF(L81=0,0,1)+IF(L101=0,0,1)+IF(L120=0,0,1)+IF(L140=0,0,1)+IF(L160=0,0,1)+IF(L179=0,0,1)+IF(L198=0,0,1))</f>
        <v>194.76100000000002</v>
      </c>
    </row>
    <row r="396" spans="1:12">
      <c r="F396" s="72"/>
      <c r="G396" s="72"/>
      <c r="H396" s="72"/>
      <c r="I396" s="72"/>
      <c r="J396" s="72"/>
      <c r="K396" s="72"/>
      <c r="L396" s="72"/>
    </row>
    <row r="397" spans="1:12">
      <c r="F397" s="72"/>
      <c r="G397" s="72"/>
      <c r="H397" s="72"/>
      <c r="I397" s="72"/>
      <c r="J397" s="72"/>
      <c r="K397" s="72"/>
      <c r="L397" s="72"/>
    </row>
    <row r="398" spans="1:12">
      <c r="F398" s="72"/>
      <c r="G398" s="72"/>
      <c r="H398" s="72"/>
      <c r="I398" s="72"/>
      <c r="J398" s="72"/>
      <c r="K398" s="72"/>
      <c r="L398" s="72"/>
    </row>
    <row r="399" spans="1:12">
      <c r="F399" s="72"/>
      <c r="G399" s="72"/>
      <c r="H399" s="72"/>
      <c r="I399" s="72"/>
      <c r="J399" s="72"/>
      <c r="K399" s="72"/>
      <c r="L399" s="72"/>
    </row>
    <row r="400" spans="1:12">
      <c r="F400" s="72"/>
      <c r="G400" s="72"/>
      <c r="H400" s="72"/>
      <c r="I400" s="72"/>
      <c r="J400" s="72"/>
      <c r="K400" s="72"/>
      <c r="L400" s="72"/>
    </row>
    <row r="401" spans="6:12">
      <c r="F401" s="72"/>
      <c r="G401" s="72"/>
      <c r="H401" s="72"/>
      <c r="I401" s="72"/>
      <c r="J401" s="72"/>
      <c r="K401" s="72"/>
      <c r="L401" s="72"/>
    </row>
    <row r="402" spans="6:12">
      <c r="F402" s="72"/>
      <c r="G402" s="72"/>
      <c r="H402" s="72"/>
      <c r="I402" s="72"/>
      <c r="J402" s="72"/>
      <c r="K402" s="72"/>
      <c r="L402" s="72"/>
    </row>
    <row r="403" spans="6:12">
      <c r="F403" s="72"/>
      <c r="G403" s="72"/>
      <c r="H403" s="72"/>
      <c r="I403" s="72"/>
      <c r="J403" s="72"/>
      <c r="K403" s="72"/>
      <c r="L403" s="72"/>
    </row>
    <row r="404" spans="6:12">
      <c r="F404" s="72"/>
      <c r="G404" s="72"/>
      <c r="H404" s="72"/>
      <c r="I404" s="72"/>
      <c r="J404" s="72"/>
      <c r="K404" s="72"/>
      <c r="L404" s="72"/>
    </row>
    <row r="405" spans="6:12">
      <c r="F405" s="72"/>
      <c r="G405" s="72"/>
      <c r="H405" s="72"/>
      <c r="I405" s="72"/>
      <c r="J405" s="72"/>
      <c r="K405" s="72"/>
      <c r="L405" s="72"/>
    </row>
    <row r="406" spans="6:12">
      <c r="F406" s="72"/>
      <c r="G406" s="72"/>
      <c r="H406" s="72"/>
      <c r="I406" s="72"/>
      <c r="J406" s="72"/>
      <c r="K406" s="72"/>
      <c r="L406" s="72"/>
    </row>
    <row r="407" spans="6:12">
      <c r="F407" s="72"/>
      <c r="G407" s="72"/>
      <c r="H407" s="72"/>
      <c r="I407" s="72"/>
      <c r="J407" s="72"/>
      <c r="K407" s="72"/>
      <c r="L407" s="72"/>
    </row>
    <row r="408" spans="6:12">
      <c r="F408" s="72"/>
      <c r="G408" s="72"/>
      <c r="H408" s="72"/>
      <c r="I408" s="72"/>
      <c r="J408" s="72"/>
      <c r="K408" s="72"/>
      <c r="L408" s="72"/>
    </row>
    <row r="409" spans="6:12">
      <c r="F409" s="72"/>
      <c r="G409" s="72"/>
      <c r="H409" s="72"/>
      <c r="I409" s="72"/>
      <c r="J409" s="72"/>
      <c r="K409" s="72"/>
      <c r="L409" s="72"/>
    </row>
    <row r="410" spans="6:12">
      <c r="F410" s="72"/>
      <c r="G410" s="72"/>
      <c r="H410" s="72"/>
      <c r="I410" s="72"/>
      <c r="J410" s="72"/>
      <c r="K410" s="72"/>
      <c r="L410" s="72"/>
    </row>
    <row r="411" spans="6:12">
      <c r="F411" s="72"/>
      <c r="G411" s="72"/>
      <c r="H411" s="72"/>
      <c r="I411" s="72"/>
      <c r="J411" s="72"/>
      <c r="K411" s="72"/>
      <c r="L411" s="72"/>
    </row>
    <row r="412" spans="6:12">
      <c r="F412" s="72"/>
      <c r="G412" s="72"/>
      <c r="H412" s="72"/>
      <c r="I412" s="72"/>
      <c r="J412" s="72"/>
      <c r="K412" s="72"/>
      <c r="L412" s="72"/>
    </row>
    <row r="413" spans="6:12">
      <c r="F413" s="72"/>
      <c r="G413" s="72"/>
      <c r="H413" s="72"/>
      <c r="I413" s="72"/>
      <c r="J413" s="72"/>
      <c r="K413" s="72"/>
      <c r="L413" s="72"/>
    </row>
    <row r="414" spans="6:12">
      <c r="F414" s="72"/>
      <c r="G414" s="72"/>
      <c r="H414" s="72"/>
      <c r="I414" s="72"/>
      <c r="J414" s="72"/>
      <c r="K414" s="72"/>
      <c r="L414" s="72"/>
    </row>
    <row r="415" spans="6:12">
      <c r="F415" s="72"/>
      <c r="G415" s="72"/>
      <c r="H415" s="72"/>
      <c r="I415" s="72"/>
      <c r="J415" s="72"/>
      <c r="K415" s="72"/>
      <c r="L415" s="72"/>
    </row>
    <row r="416" spans="6:12">
      <c r="F416" s="72"/>
      <c r="G416" s="72"/>
      <c r="H416" s="72"/>
      <c r="I416" s="72"/>
      <c r="J416" s="72"/>
      <c r="K416" s="72"/>
      <c r="L416" s="72"/>
    </row>
    <row r="417" spans="6:12">
      <c r="F417" s="72"/>
      <c r="G417" s="72"/>
      <c r="H417" s="72"/>
      <c r="I417" s="72"/>
      <c r="J417" s="72"/>
      <c r="K417" s="72"/>
      <c r="L417" s="72"/>
    </row>
    <row r="418" spans="6:12">
      <c r="F418" s="72"/>
      <c r="G418" s="72"/>
      <c r="H418" s="72"/>
      <c r="I418" s="72"/>
      <c r="J418" s="72"/>
      <c r="K418" s="72"/>
      <c r="L418" s="72"/>
    </row>
    <row r="419" spans="6:12">
      <c r="F419" s="72"/>
      <c r="G419" s="72"/>
      <c r="H419" s="72"/>
      <c r="I419" s="72"/>
      <c r="J419" s="72"/>
      <c r="K419" s="72"/>
      <c r="L419" s="72"/>
    </row>
    <row r="420" spans="6:12">
      <c r="F420" s="72"/>
      <c r="G420" s="72"/>
      <c r="H420" s="72"/>
      <c r="I420" s="72"/>
      <c r="J420" s="72"/>
      <c r="K420" s="72"/>
      <c r="L420" s="72"/>
    </row>
    <row r="421" spans="6:12">
      <c r="F421" s="72"/>
      <c r="G421" s="72"/>
      <c r="H421" s="72"/>
      <c r="I421" s="72"/>
      <c r="J421" s="72"/>
      <c r="K421" s="72"/>
      <c r="L421" s="72"/>
    </row>
    <row r="422" spans="6:12">
      <c r="F422" s="72"/>
      <c r="G422" s="72"/>
      <c r="H422" s="72"/>
      <c r="I422" s="72"/>
      <c r="J422" s="72"/>
      <c r="K422" s="72"/>
      <c r="L422" s="72"/>
    </row>
    <row r="423" spans="6:12">
      <c r="F423" s="72"/>
      <c r="G423" s="72"/>
      <c r="H423" s="72"/>
      <c r="I423" s="72"/>
      <c r="J423" s="72"/>
      <c r="K423" s="72"/>
      <c r="L423" s="72"/>
    </row>
    <row r="424" spans="6:12">
      <c r="F424" s="72"/>
      <c r="G424" s="72"/>
      <c r="H424" s="72"/>
      <c r="I424" s="72"/>
      <c r="J424" s="72"/>
      <c r="K424" s="72"/>
      <c r="L424" s="72"/>
    </row>
    <row r="425" spans="6:12">
      <c r="F425" s="72"/>
      <c r="G425" s="72"/>
      <c r="H425" s="72"/>
      <c r="I425" s="72"/>
      <c r="J425" s="72"/>
      <c r="K425" s="72"/>
      <c r="L425" s="72"/>
    </row>
    <row r="426" spans="6:12">
      <c r="F426" s="72"/>
      <c r="G426" s="72"/>
      <c r="H426" s="72"/>
      <c r="I426" s="72"/>
      <c r="J426" s="72"/>
      <c r="K426" s="72"/>
      <c r="L426" s="72"/>
    </row>
    <row r="427" spans="6:12">
      <c r="F427" s="72"/>
      <c r="G427" s="72"/>
      <c r="H427" s="72"/>
      <c r="I427" s="72"/>
      <c r="J427" s="72"/>
      <c r="K427" s="72"/>
      <c r="L427" s="72"/>
    </row>
    <row r="428" spans="6:12">
      <c r="F428" s="72"/>
      <c r="G428" s="72"/>
      <c r="H428" s="72"/>
      <c r="I428" s="72"/>
      <c r="J428" s="72"/>
      <c r="K428" s="72"/>
      <c r="L428" s="72"/>
    </row>
    <row r="429" spans="6:12">
      <c r="F429" s="72"/>
      <c r="G429" s="72"/>
      <c r="H429" s="72"/>
      <c r="I429" s="72"/>
      <c r="J429" s="72"/>
      <c r="K429" s="72"/>
      <c r="L429" s="72"/>
    </row>
    <row r="430" spans="6:12">
      <c r="F430" s="72"/>
      <c r="G430" s="72"/>
      <c r="H430" s="72"/>
      <c r="I430" s="72"/>
      <c r="J430" s="72"/>
      <c r="K430" s="72"/>
      <c r="L430" s="72"/>
    </row>
    <row r="431" spans="6:12">
      <c r="F431" s="72"/>
      <c r="G431" s="72"/>
      <c r="H431" s="72"/>
      <c r="I431" s="72"/>
      <c r="J431" s="72"/>
      <c r="K431" s="72"/>
      <c r="L431" s="72"/>
    </row>
    <row r="432" spans="6:12">
      <c r="F432" s="72"/>
      <c r="G432" s="72"/>
      <c r="H432" s="72"/>
      <c r="I432" s="72"/>
      <c r="J432" s="72"/>
      <c r="K432" s="72"/>
      <c r="L432" s="72"/>
    </row>
    <row r="433" spans="6:12">
      <c r="F433" s="72"/>
      <c r="G433" s="72"/>
      <c r="H433" s="72"/>
      <c r="I433" s="72"/>
      <c r="J433" s="72"/>
      <c r="K433" s="72"/>
      <c r="L433" s="72"/>
    </row>
    <row r="434" spans="6:12">
      <c r="F434" s="72"/>
      <c r="G434" s="72"/>
      <c r="H434" s="72"/>
      <c r="I434" s="72"/>
      <c r="J434" s="72"/>
      <c r="K434" s="72"/>
      <c r="L434" s="72"/>
    </row>
    <row r="435" spans="6:12">
      <c r="F435" s="72"/>
      <c r="G435" s="72"/>
      <c r="H435" s="72"/>
      <c r="I435" s="72"/>
      <c r="J435" s="72"/>
      <c r="K435" s="72"/>
      <c r="L435" s="72"/>
    </row>
    <row r="436" spans="6:12">
      <c r="F436" s="72"/>
      <c r="G436" s="72"/>
      <c r="H436" s="72"/>
      <c r="I436" s="72"/>
      <c r="J436" s="72"/>
      <c r="K436" s="72"/>
      <c r="L436" s="72"/>
    </row>
    <row r="437" spans="6:12">
      <c r="F437" s="72"/>
      <c r="G437" s="72"/>
      <c r="H437" s="72"/>
      <c r="I437" s="72"/>
      <c r="J437" s="72"/>
      <c r="K437" s="72"/>
      <c r="L437" s="72"/>
    </row>
    <row r="438" spans="6:12">
      <c r="F438" s="72"/>
      <c r="G438" s="72"/>
      <c r="H438" s="72"/>
      <c r="I438" s="72"/>
      <c r="J438" s="72"/>
      <c r="K438" s="72"/>
      <c r="L438" s="72"/>
    </row>
    <row r="439" spans="6:12">
      <c r="F439" s="72"/>
      <c r="G439" s="72"/>
      <c r="H439" s="72"/>
      <c r="I439" s="72"/>
      <c r="J439" s="72"/>
      <c r="K439" s="72"/>
      <c r="L439" s="72"/>
    </row>
    <row r="440" spans="6:12">
      <c r="F440" s="72"/>
      <c r="G440" s="72"/>
      <c r="H440" s="72"/>
      <c r="I440" s="72"/>
      <c r="J440" s="72"/>
      <c r="K440" s="72"/>
      <c r="L440" s="72"/>
    </row>
    <row r="441" spans="6:12">
      <c r="F441" s="72"/>
      <c r="G441" s="72"/>
      <c r="H441" s="72"/>
      <c r="I441" s="72"/>
      <c r="J441" s="72"/>
      <c r="K441" s="72"/>
      <c r="L441" s="72"/>
    </row>
    <row r="442" spans="6:12">
      <c r="F442" s="72"/>
      <c r="G442" s="72"/>
      <c r="H442" s="72"/>
      <c r="I442" s="72"/>
      <c r="J442" s="72"/>
      <c r="K442" s="72"/>
      <c r="L442" s="72"/>
    </row>
    <row r="443" spans="6:12">
      <c r="F443" s="72"/>
      <c r="G443" s="72"/>
      <c r="H443" s="72"/>
      <c r="I443" s="72"/>
      <c r="J443" s="72"/>
      <c r="K443" s="72"/>
      <c r="L443" s="72"/>
    </row>
    <row r="444" spans="6:12">
      <c r="F444" s="72"/>
      <c r="G444" s="72"/>
      <c r="H444" s="72"/>
      <c r="I444" s="72"/>
      <c r="J444" s="72"/>
      <c r="K444" s="72"/>
      <c r="L444" s="72"/>
    </row>
    <row r="445" spans="6:12">
      <c r="F445" s="72"/>
      <c r="G445" s="72"/>
      <c r="H445" s="72"/>
      <c r="I445" s="72"/>
      <c r="J445" s="72"/>
      <c r="K445" s="72"/>
      <c r="L445" s="72"/>
    </row>
    <row r="446" spans="6:12">
      <c r="F446" s="72"/>
      <c r="G446" s="72"/>
      <c r="H446" s="72"/>
      <c r="I446" s="72"/>
      <c r="J446" s="72"/>
      <c r="K446" s="72"/>
      <c r="L446" s="72"/>
    </row>
    <row r="447" spans="6:12">
      <c r="F447" s="72"/>
      <c r="G447" s="72"/>
      <c r="H447" s="72"/>
      <c r="I447" s="72"/>
      <c r="J447" s="72"/>
      <c r="K447" s="72"/>
      <c r="L447" s="72"/>
    </row>
    <row r="448" spans="6:12">
      <c r="F448" s="72"/>
      <c r="G448" s="72"/>
      <c r="H448" s="72"/>
      <c r="I448" s="72"/>
      <c r="J448" s="72"/>
      <c r="K448" s="72"/>
      <c r="L448" s="72"/>
    </row>
    <row r="449" spans="6:12">
      <c r="F449" s="72"/>
      <c r="G449" s="72"/>
      <c r="H449" s="72"/>
      <c r="I449" s="72"/>
      <c r="J449" s="72"/>
      <c r="K449" s="72"/>
      <c r="L449" s="72"/>
    </row>
    <row r="450" spans="6:12">
      <c r="F450" s="72"/>
      <c r="G450" s="72"/>
      <c r="H450" s="72"/>
      <c r="I450" s="72"/>
      <c r="J450" s="72"/>
      <c r="K450" s="72"/>
      <c r="L450" s="72"/>
    </row>
    <row r="451" spans="6:12">
      <c r="F451" s="72"/>
      <c r="G451" s="72"/>
      <c r="H451" s="72"/>
      <c r="I451" s="72"/>
      <c r="J451" s="72"/>
      <c r="K451" s="72"/>
      <c r="L451" s="72"/>
    </row>
    <row r="452" spans="6:12">
      <c r="F452" s="72"/>
      <c r="G452" s="72"/>
      <c r="H452" s="72"/>
      <c r="I452" s="72"/>
      <c r="J452" s="72"/>
      <c r="K452" s="72"/>
      <c r="L452" s="72"/>
    </row>
    <row r="453" spans="6:12">
      <c r="F453" s="72"/>
      <c r="G453" s="72"/>
      <c r="H453" s="72"/>
      <c r="I453" s="72"/>
      <c r="J453" s="72"/>
      <c r="K453" s="72"/>
      <c r="L453" s="72"/>
    </row>
    <row r="454" spans="6:12">
      <c r="F454" s="72"/>
      <c r="G454" s="72"/>
      <c r="H454" s="72"/>
      <c r="I454" s="72"/>
      <c r="J454" s="72"/>
      <c r="K454" s="72"/>
      <c r="L454" s="72"/>
    </row>
    <row r="455" spans="6:12">
      <c r="F455" s="72"/>
      <c r="G455" s="72"/>
      <c r="H455" s="72"/>
      <c r="I455" s="72"/>
      <c r="J455" s="72"/>
      <c r="K455" s="72"/>
      <c r="L455" s="72"/>
    </row>
    <row r="456" spans="6:12">
      <c r="F456" s="72"/>
      <c r="G456" s="72"/>
      <c r="H456" s="72"/>
      <c r="I456" s="72"/>
      <c r="J456" s="72"/>
      <c r="K456" s="72"/>
      <c r="L456" s="72"/>
    </row>
    <row r="457" spans="6:12">
      <c r="F457" s="72"/>
      <c r="G457" s="72"/>
      <c r="H457" s="72"/>
      <c r="I457" s="72"/>
      <c r="J457" s="72"/>
      <c r="K457" s="72"/>
      <c r="L457" s="72"/>
    </row>
    <row r="458" spans="6:12">
      <c r="F458" s="72"/>
      <c r="G458" s="72"/>
      <c r="H458" s="72"/>
      <c r="I458" s="72"/>
      <c r="J458" s="72"/>
      <c r="K458" s="72"/>
      <c r="L458" s="72"/>
    </row>
    <row r="459" spans="6:12">
      <c r="F459" s="72"/>
      <c r="G459" s="72"/>
      <c r="H459" s="72"/>
      <c r="I459" s="72"/>
      <c r="J459" s="72"/>
      <c r="K459" s="72"/>
      <c r="L459" s="72"/>
    </row>
    <row r="460" spans="6:12">
      <c r="F460" s="72"/>
      <c r="G460" s="72"/>
      <c r="H460" s="72"/>
      <c r="I460" s="72"/>
      <c r="J460" s="72"/>
      <c r="K460" s="72"/>
      <c r="L460" s="72"/>
    </row>
    <row r="461" spans="6:12">
      <c r="F461" s="72"/>
      <c r="G461" s="72"/>
      <c r="H461" s="72"/>
      <c r="I461" s="72"/>
      <c r="J461" s="72"/>
      <c r="K461" s="72"/>
      <c r="L461" s="72"/>
    </row>
    <row r="462" spans="6:12">
      <c r="F462" s="72"/>
      <c r="G462" s="72"/>
      <c r="H462" s="72"/>
      <c r="I462" s="72"/>
      <c r="J462" s="72"/>
      <c r="K462" s="72"/>
      <c r="L462" s="72"/>
    </row>
    <row r="463" spans="6:12">
      <c r="F463" s="72"/>
      <c r="G463" s="72"/>
      <c r="H463" s="72"/>
      <c r="I463" s="72"/>
      <c r="J463" s="72"/>
      <c r="K463" s="72"/>
      <c r="L463" s="72"/>
    </row>
    <row r="464" spans="6:12">
      <c r="F464" s="72"/>
      <c r="G464" s="72"/>
      <c r="H464" s="72"/>
      <c r="I464" s="72"/>
      <c r="J464" s="72"/>
      <c r="K464" s="72"/>
      <c r="L464" s="72"/>
    </row>
    <row r="465" spans="6:12">
      <c r="F465" s="72"/>
      <c r="G465" s="72"/>
      <c r="H465" s="72"/>
      <c r="I465" s="72"/>
      <c r="J465" s="72"/>
      <c r="K465" s="72"/>
      <c r="L465" s="72"/>
    </row>
    <row r="466" spans="6:12">
      <c r="F466" s="72"/>
      <c r="G466" s="72"/>
      <c r="H466" s="72"/>
      <c r="I466" s="72"/>
      <c r="J466" s="72"/>
      <c r="K466" s="72"/>
      <c r="L466" s="72"/>
    </row>
    <row r="467" spans="6:12">
      <c r="F467" s="72"/>
      <c r="G467" s="72"/>
      <c r="H467" s="72"/>
      <c r="I467" s="72"/>
      <c r="J467" s="72"/>
      <c r="K467" s="72"/>
      <c r="L467" s="72"/>
    </row>
    <row r="468" spans="6:12">
      <c r="F468" s="72"/>
      <c r="G468" s="72"/>
      <c r="H468" s="72"/>
      <c r="I468" s="72"/>
      <c r="J468" s="72"/>
      <c r="K468" s="72"/>
      <c r="L468" s="72"/>
    </row>
    <row r="469" spans="6:12">
      <c r="F469" s="72"/>
      <c r="G469" s="72"/>
      <c r="H469" s="72"/>
      <c r="I469" s="72"/>
      <c r="J469" s="72"/>
      <c r="K469" s="72"/>
      <c r="L469" s="72"/>
    </row>
    <row r="470" spans="6:12">
      <c r="F470" s="72"/>
      <c r="G470" s="72"/>
      <c r="H470" s="72"/>
      <c r="I470" s="72"/>
      <c r="J470" s="72"/>
      <c r="K470" s="72"/>
      <c r="L470" s="72"/>
    </row>
    <row r="471" spans="6:12">
      <c r="F471" s="72"/>
      <c r="G471" s="72"/>
      <c r="H471" s="72"/>
      <c r="I471" s="72"/>
      <c r="J471" s="72"/>
      <c r="K471" s="72"/>
      <c r="L471" s="72"/>
    </row>
    <row r="472" spans="6:12">
      <c r="F472" s="72"/>
      <c r="G472" s="72"/>
      <c r="H472" s="72"/>
      <c r="I472" s="72"/>
      <c r="J472" s="72"/>
      <c r="K472" s="72"/>
      <c r="L472" s="72"/>
    </row>
    <row r="473" spans="6:12">
      <c r="F473" s="72"/>
      <c r="G473" s="72"/>
      <c r="H473" s="72"/>
      <c r="I473" s="72"/>
      <c r="J473" s="72"/>
      <c r="K473" s="72"/>
      <c r="L473" s="72"/>
    </row>
    <row r="474" spans="6:12">
      <c r="F474" s="72"/>
      <c r="G474" s="72"/>
      <c r="H474" s="72"/>
      <c r="I474" s="72"/>
      <c r="J474" s="72"/>
      <c r="K474" s="72"/>
      <c r="L474" s="72"/>
    </row>
    <row r="475" spans="6:12">
      <c r="F475" s="72"/>
      <c r="G475" s="72"/>
      <c r="H475" s="72"/>
      <c r="I475" s="72"/>
      <c r="J475" s="72"/>
      <c r="K475" s="72"/>
      <c r="L475" s="72"/>
    </row>
    <row r="476" spans="6:12">
      <c r="F476" s="72"/>
      <c r="G476" s="72"/>
      <c r="H476" s="72"/>
      <c r="I476" s="72"/>
      <c r="J476" s="72"/>
      <c r="K476" s="72"/>
      <c r="L476" s="72"/>
    </row>
    <row r="477" spans="6:12">
      <c r="F477" s="72"/>
      <c r="G477" s="72"/>
      <c r="H477" s="72"/>
      <c r="I477" s="72"/>
      <c r="J477" s="72"/>
      <c r="K477" s="72"/>
      <c r="L477" s="72"/>
    </row>
    <row r="478" spans="6:12">
      <c r="F478" s="72"/>
      <c r="G478" s="72"/>
      <c r="H478" s="72"/>
      <c r="I478" s="72"/>
      <c r="J478" s="72"/>
      <c r="K478" s="72"/>
      <c r="L478" s="72"/>
    </row>
    <row r="479" spans="6:12">
      <c r="F479" s="72"/>
      <c r="G479" s="72"/>
      <c r="H479" s="72"/>
      <c r="I479" s="72"/>
      <c r="J479" s="72"/>
      <c r="K479" s="72"/>
      <c r="L479" s="72"/>
    </row>
    <row r="480" spans="6:12">
      <c r="F480" s="72"/>
      <c r="G480" s="72"/>
      <c r="H480" s="72"/>
      <c r="I480" s="72"/>
      <c r="J480" s="72"/>
      <c r="K480" s="72"/>
      <c r="L480" s="72"/>
    </row>
    <row r="481" spans="6:12">
      <c r="F481" s="72"/>
      <c r="G481" s="72"/>
      <c r="H481" s="72"/>
      <c r="I481" s="72"/>
      <c r="J481" s="72"/>
      <c r="K481" s="72"/>
      <c r="L481" s="72"/>
    </row>
    <row r="482" spans="6:12">
      <c r="F482" s="72"/>
      <c r="G482" s="72"/>
      <c r="H482" s="72"/>
      <c r="I482" s="72"/>
      <c r="J482" s="72"/>
      <c r="K482" s="72"/>
      <c r="L482" s="72"/>
    </row>
    <row r="483" spans="6:12">
      <c r="F483" s="72"/>
      <c r="G483" s="72"/>
      <c r="H483" s="72"/>
      <c r="I483" s="72"/>
      <c r="J483" s="72"/>
      <c r="K483" s="72"/>
      <c r="L483" s="72"/>
    </row>
    <row r="484" spans="6:12">
      <c r="F484" s="72"/>
      <c r="G484" s="72"/>
      <c r="H484" s="72"/>
      <c r="I484" s="72"/>
      <c r="J484" s="72"/>
      <c r="K484" s="72"/>
      <c r="L484" s="72"/>
    </row>
    <row r="485" spans="6:12">
      <c r="F485" s="72"/>
      <c r="G485" s="72"/>
      <c r="H485" s="72"/>
      <c r="I485" s="72"/>
      <c r="J485" s="72"/>
      <c r="K485" s="72"/>
      <c r="L485" s="72"/>
    </row>
    <row r="486" spans="6:12">
      <c r="F486" s="72"/>
      <c r="G486" s="72"/>
      <c r="H486" s="72"/>
      <c r="I486" s="72"/>
      <c r="J486" s="72"/>
      <c r="K486" s="72"/>
      <c r="L486" s="72"/>
    </row>
    <row r="487" spans="6:12">
      <c r="F487" s="72"/>
      <c r="G487" s="72"/>
      <c r="H487" s="72"/>
      <c r="I487" s="72"/>
      <c r="J487" s="72"/>
      <c r="K487" s="72"/>
      <c r="L487" s="72"/>
    </row>
    <row r="488" spans="6:12">
      <c r="F488" s="72"/>
      <c r="G488" s="72"/>
      <c r="H488" s="72"/>
      <c r="I488" s="72"/>
      <c r="J488" s="72"/>
      <c r="K488" s="72"/>
      <c r="L488" s="72"/>
    </row>
    <row r="489" spans="6:12">
      <c r="F489" s="72"/>
      <c r="G489" s="72"/>
      <c r="H489" s="72"/>
      <c r="I489" s="72"/>
      <c r="J489" s="72"/>
      <c r="K489" s="72"/>
      <c r="L489" s="72"/>
    </row>
    <row r="490" spans="6:12">
      <c r="F490" s="72"/>
      <c r="G490" s="72"/>
      <c r="H490" s="72"/>
      <c r="I490" s="72"/>
      <c r="J490" s="72"/>
      <c r="K490" s="72"/>
      <c r="L490" s="72"/>
    </row>
    <row r="491" spans="6:12">
      <c r="F491" s="72"/>
      <c r="G491" s="72"/>
      <c r="H491" s="72"/>
      <c r="I491" s="72"/>
      <c r="J491" s="72"/>
      <c r="K491" s="72"/>
      <c r="L491" s="72"/>
    </row>
    <row r="492" spans="6:12">
      <c r="F492" s="72"/>
      <c r="G492" s="72"/>
      <c r="H492" s="72"/>
      <c r="I492" s="72"/>
      <c r="J492" s="72"/>
      <c r="K492" s="72"/>
      <c r="L492" s="72"/>
    </row>
    <row r="493" spans="6:12">
      <c r="F493" s="72"/>
      <c r="G493" s="72"/>
      <c r="H493" s="72"/>
      <c r="I493" s="72"/>
      <c r="J493" s="72"/>
      <c r="K493" s="72"/>
      <c r="L493" s="72"/>
    </row>
    <row r="494" spans="6:12">
      <c r="F494" s="72"/>
      <c r="G494" s="72"/>
      <c r="H494" s="72"/>
      <c r="I494" s="72"/>
      <c r="J494" s="72"/>
      <c r="K494" s="72"/>
      <c r="L494" s="72"/>
    </row>
    <row r="495" spans="6:12">
      <c r="F495" s="72"/>
      <c r="G495" s="72"/>
      <c r="H495" s="72"/>
      <c r="I495" s="72"/>
      <c r="J495" s="72"/>
      <c r="K495" s="72"/>
      <c r="L495" s="72"/>
    </row>
    <row r="496" spans="6:12">
      <c r="F496" s="72"/>
      <c r="G496" s="72"/>
      <c r="H496" s="72"/>
      <c r="I496" s="72"/>
      <c r="J496" s="72"/>
      <c r="K496" s="72"/>
      <c r="L496" s="72"/>
    </row>
    <row r="497" spans="6:12">
      <c r="F497" s="72"/>
      <c r="G497" s="72"/>
      <c r="H497" s="72"/>
      <c r="I497" s="72"/>
      <c r="J497" s="72"/>
      <c r="K497" s="72"/>
      <c r="L497" s="72"/>
    </row>
    <row r="498" spans="6:12">
      <c r="F498" s="72"/>
      <c r="G498" s="72"/>
      <c r="H498" s="72"/>
      <c r="I498" s="72"/>
      <c r="J498" s="72"/>
      <c r="K498" s="72"/>
      <c r="L498" s="72"/>
    </row>
    <row r="499" spans="6:12">
      <c r="F499" s="72"/>
      <c r="G499" s="72"/>
      <c r="H499" s="72"/>
      <c r="I499" s="72"/>
      <c r="J499" s="72"/>
      <c r="K499" s="72"/>
      <c r="L499" s="72"/>
    </row>
    <row r="500" spans="6:12">
      <c r="F500" s="72"/>
      <c r="G500" s="72"/>
      <c r="H500" s="72"/>
      <c r="I500" s="72"/>
      <c r="J500" s="72"/>
      <c r="K500" s="72"/>
      <c r="L500" s="72"/>
    </row>
    <row r="501" spans="6:12">
      <c r="F501" s="72"/>
      <c r="G501" s="72"/>
      <c r="H501" s="72"/>
      <c r="I501" s="72"/>
      <c r="J501" s="72"/>
      <c r="K501" s="72"/>
      <c r="L501" s="72"/>
    </row>
    <row r="502" spans="6:12">
      <c r="F502" s="72"/>
      <c r="G502" s="72"/>
      <c r="H502" s="72"/>
      <c r="I502" s="72"/>
      <c r="J502" s="72"/>
      <c r="K502" s="72"/>
      <c r="L502" s="72"/>
    </row>
    <row r="503" spans="6:12">
      <c r="F503" s="72"/>
      <c r="G503" s="72"/>
      <c r="H503" s="72"/>
      <c r="I503" s="72"/>
      <c r="J503" s="72"/>
      <c r="K503" s="72"/>
      <c r="L503" s="72"/>
    </row>
    <row r="504" spans="6:12">
      <c r="F504" s="72"/>
      <c r="G504" s="72"/>
      <c r="H504" s="72"/>
      <c r="I504" s="72"/>
      <c r="J504" s="72"/>
      <c r="K504" s="72"/>
      <c r="L504" s="72"/>
    </row>
    <row r="505" spans="6:12">
      <c r="F505" s="72"/>
      <c r="G505" s="72"/>
      <c r="H505" s="72"/>
      <c r="I505" s="72"/>
      <c r="J505" s="72"/>
      <c r="K505" s="72"/>
      <c r="L505" s="72"/>
    </row>
    <row r="506" spans="6:12">
      <c r="F506" s="72"/>
      <c r="G506" s="72"/>
      <c r="H506" s="72"/>
      <c r="I506" s="72"/>
      <c r="J506" s="72"/>
      <c r="K506" s="72"/>
      <c r="L506" s="72"/>
    </row>
    <row r="507" spans="6:12">
      <c r="F507" s="72"/>
      <c r="G507" s="72"/>
      <c r="H507" s="72"/>
      <c r="I507" s="72"/>
      <c r="J507" s="72"/>
      <c r="K507" s="72"/>
      <c r="L507" s="72"/>
    </row>
    <row r="508" spans="6:12">
      <c r="F508" s="72"/>
      <c r="G508" s="72"/>
      <c r="H508" s="72"/>
      <c r="I508" s="72"/>
      <c r="J508" s="72"/>
      <c r="K508" s="72"/>
      <c r="L508" s="72"/>
    </row>
    <row r="509" spans="6:12">
      <c r="F509" s="72"/>
      <c r="G509" s="72"/>
      <c r="H509" s="72"/>
      <c r="I509" s="72"/>
      <c r="J509" s="72"/>
      <c r="K509" s="72"/>
      <c r="L509" s="72"/>
    </row>
    <row r="510" spans="6:12">
      <c r="F510" s="72"/>
      <c r="G510" s="72"/>
      <c r="H510" s="72"/>
      <c r="I510" s="72"/>
      <c r="J510" s="72"/>
      <c r="K510" s="72"/>
      <c r="L510" s="72"/>
    </row>
    <row r="511" spans="6:12">
      <c r="F511" s="72"/>
      <c r="G511" s="72"/>
      <c r="H511" s="72"/>
      <c r="I511" s="72"/>
      <c r="J511" s="72"/>
      <c r="K511" s="72"/>
      <c r="L511" s="72"/>
    </row>
    <row r="512" spans="6:12">
      <c r="F512" s="72"/>
      <c r="G512" s="72"/>
      <c r="H512" s="72"/>
      <c r="I512" s="72"/>
      <c r="J512" s="72"/>
      <c r="K512" s="72"/>
      <c r="L512" s="72"/>
    </row>
    <row r="513" spans="6:12">
      <c r="F513" s="72"/>
      <c r="G513" s="72"/>
      <c r="H513" s="72"/>
      <c r="I513" s="72"/>
      <c r="J513" s="72"/>
      <c r="K513" s="72"/>
      <c r="L513" s="72"/>
    </row>
    <row r="514" spans="6:12">
      <c r="F514" s="72"/>
      <c r="G514" s="72"/>
      <c r="H514" s="72"/>
      <c r="I514" s="72"/>
      <c r="J514" s="72"/>
      <c r="K514" s="72"/>
      <c r="L514" s="72"/>
    </row>
    <row r="515" spans="6:12">
      <c r="F515" s="72"/>
      <c r="G515" s="72"/>
      <c r="H515" s="72"/>
      <c r="I515" s="72"/>
      <c r="J515" s="72"/>
      <c r="K515" s="72"/>
      <c r="L515" s="72"/>
    </row>
    <row r="516" spans="6:12">
      <c r="F516" s="72"/>
      <c r="G516" s="72"/>
      <c r="H516" s="72"/>
      <c r="I516" s="72"/>
      <c r="J516" s="72"/>
      <c r="K516" s="72"/>
      <c r="L516" s="72"/>
    </row>
    <row r="517" spans="6:12">
      <c r="F517" s="72"/>
      <c r="G517" s="72"/>
      <c r="H517" s="72"/>
      <c r="I517" s="72"/>
      <c r="J517" s="72"/>
      <c r="K517" s="72"/>
      <c r="L517" s="72"/>
    </row>
    <row r="518" spans="6:12">
      <c r="F518" s="72"/>
      <c r="G518" s="72"/>
      <c r="H518" s="72"/>
      <c r="I518" s="72"/>
      <c r="J518" s="72"/>
      <c r="K518" s="72"/>
      <c r="L518" s="72"/>
    </row>
    <row r="519" spans="6:12">
      <c r="F519" s="72"/>
      <c r="G519" s="72"/>
      <c r="H519" s="72"/>
      <c r="I519" s="72"/>
      <c r="J519" s="72"/>
      <c r="K519" s="72"/>
      <c r="L519" s="72"/>
    </row>
    <row r="520" spans="6:12">
      <c r="F520" s="72"/>
      <c r="G520" s="72"/>
      <c r="H520" s="72"/>
      <c r="I520" s="72"/>
      <c r="J520" s="72"/>
      <c r="K520" s="72"/>
      <c r="L520" s="72"/>
    </row>
    <row r="521" spans="6:12">
      <c r="F521" s="72"/>
      <c r="G521" s="72"/>
      <c r="H521" s="72"/>
      <c r="I521" s="72"/>
      <c r="J521" s="72"/>
      <c r="K521" s="72"/>
      <c r="L521" s="72"/>
    </row>
    <row r="522" spans="6:12">
      <c r="F522" s="72"/>
      <c r="G522" s="72"/>
      <c r="H522" s="72"/>
      <c r="I522" s="72"/>
      <c r="J522" s="72"/>
      <c r="K522" s="72"/>
      <c r="L522" s="72"/>
    </row>
    <row r="523" spans="6:12">
      <c r="F523" s="72"/>
      <c r="G523" s="72"/>
      <c r="H523" s="72"/>
      <c r="I523" s="72"/>
      <c r="J523" s="72"/>
      <c r="K523" s="72"/>
      <c r="L523" s="72"/>
    </row>
    <row r="524" spans="6:12">
      <c r="F524" s="72"/>
      <c r="G524" s="72"/>
      <c r="H524" s="72"/>
      <c r="I524" s="72"/>
      <c r="J524" s="72"/>
      <c r="K524" s="72"/>
      <c r="L524" s="72"/>
    </row>
    <row r="525" spans="6:12">
      <c r="F525" s="72"/>
      <c r="G525" s="72"/>
      <c r="H525" s="72"/>
      <c r="I525" s="72"/>
      <c r="J525" s="72"/>
      <c r="K525" s="72"/>
      <c r="L525" s="72"/>
    </row>
    <row r="526" spans="6:12">
      <c r="F526" s="72"/>
      <c r="G526" s="72"/>
      <c r="H526" s="72"/>
      <c r="I526" s="72"/>
      <c r="J526" s="72"/>
      <c r="K526" s="72"/>
      <c r="L526" s="72"/>
    </row>
    <row r="527" spans="6:12">
      <c r="F527" s="72"/>
      <c r="G527" s="72"/>
      <c r="H527" s="72"/>
      <c r="I527" s="72"/>
      <c r="J527" s="72"/>
      <c r="K527" s="72"/>
      <c r="L527" s="72"/>
    </row>
    <row r="528" spans="6:12">
      <c r="F528" s="72"/>
      <c r="G528" s="72"/>
      <c r="H528" s="72"/>
      <c r="I528" s="72"/>
      <c r="J528" s="72"/>
      <c r="K528" s="72"/>
      <c r="L528" s="72"/>
    </row>
    <row r="529" spans="6:12">
      <c r="F529" s="72"/>
      <c r="G529" s="72"/>
      <c r="H529" s="72"/>
      <c r="I529" s="72"/>
      <c r="J529" s="72"/>
      <c r="K529" s="72"/>
      <c r="L529" s="72"/>
    </row>
    <row r="530" spans="6:12">
      <c r="F530" s="72"/>
      <c r="G530" s="72"/>
      <c r="H530" s="72"/>
      <c r="I530" s="72"/>
      <c r="J530" s="72"/>
      <c r="K530" s="72"/>
      <c r="L530" s="72"/>
    </row>
    <row r="531" spans="6:12">
      <c r="F531" s="72"/>
      <c r="G531" s="72"/>
      <c r="H531" s="72"/>
      <c r="I531" s="72"/>
      <c r="J531" s="72"/>
      <c r="K531" s="72"/>
      <c r="L531" s="72"/>
    </row>
    <row r="532" spans="6:12">
      <c r="F532" s="72"/>
      <c r="G532" s="72"/>
      <c r="H532" s="72"/>
      <c r="I532" s="72"/>
      <c r="J532" s="72"/>
      <c r="K532" s="72"/>
      <c r="L532" s="72"/>
    </row>
    <row r="533" spans="6:12">
      <c r="F533" s="72"/>
      <c r="G533" s="72"/>
      <c r="H533" s="72"/>
      <c r="I533" s="72"/>
      <c r="J533" s="72"/>
      <c r="K533" s="72"/>
      <c r="L533" s="72"/>
    </row>
    <row r="534" spans="6:12">
      <c r="F534" s="72"/>
      <c r="G534" s="72"/>
      <c r="H534" s="72"/>
      <c r="I534" s="72"/>
      <c r="J534" s="72"/>
      <c r="K534" s="72"/>
      <c r="L534" s="72"/>
    </row>
    <row r="535" spans="6:12">
      <c r="F535" s="72"/>
      <c r="G535" s="72"/>
      <c r="H535" s="72"/>
      <c r="I535" s="72"/>
      <c r="J535" s="72"/>
      <c r="K535" s="72"/>
      <c r="L535" s="72"/>
    </row>
    <row r="536" spans="6:12">
      <c r="F536" s="72"/>
      <c r="G536" s="72"/>
      <c r="H536" s="72"/>
      <c r="I536" s="72"/>
      <c r="J536" s="72"/>
      <c r="K536" s="72"/>
      <c r="L536" s="72"/>
    </row>
    <row r="537" spans="6:12">
      <c r="F537" s="72"/>
      <c r="G537" s="72"/>
      <c r="H537" s="72"/>
      <c r="I537" s="72"/>
      <c r="J537" s="72"/>
      <c r="K537" s="72"/>
      <c r="L537" s="72"/>
    </row>
    <row r="538" spans="6:12">
      <c r="F538" s="72"/>
      <c r="G538" s="72"/>
      <c r="H538" s="72"/>
      <c r="I538" s="72"/>
      <c r="J538" s="72"/>
      <c r="K538" s="72"/>
      <c r="L538" s="72"/>
    </row>
    <row r="539" spans="6:12">
      <c r="F539" s="72"/>
      <c r="G539" s="72"/>
      <c r="H539" s="72"/>
      <c r="I539" s="72"/>
      <c r="J539" s="72"/>
      <c r="K539" s="72"/>
      <c r="L539" s="72"/>
    </row>
    <row r="540" spans="6:12">
      <c r="F540" s="72"/>
      <c r="G540" s="72"/>
      <c r="H540" s="72"/>
      <c r="I540" s="72"/>
      <c r="J540" s="72"/>
      <c r="K540" s="72"/>
      <c r="L540" s="72"/>
    </row>
    <row r="541" spans="6:12">
      <c r="F541" s="72"/>
      <c r="G541" s="72"/>
      <c r="H541" s="72"/>
      <c r="I541" s="72"/>
      <c r="J541" s="72"/>
      <c r="K541" s="72"/>
      <c r="L541" s="72"/>
    </row>
    <row r="542" spans="6:12">
      <c r="F542" s="72"/>
      <c r="G542" s="72"/>
      <c r="H542" s="72"/>
      <c r="I542" s="72"/>
      <c r="J542" s="72"/>
      <c r="K542" s="72"/>
      <c r="L542" s="72"/>
    </row>
    <row r="543" spans="6:12">
      <c r="F543" s="72"/>
      <c r="G543" s="72"/>
      <c r="H543" s="72"/>
      <c r="I543" s="72"/>
      <c r="J543" s="72"/>
      <c r="K543" s="72"/>
      <c r="L543" s="72"/>
    </row>
    <row r="544" spans="6:12">
      <c r="F544" s="72"/>
      <c r="G544" s="72"/>
      <c r="H544" s="72"/>
      <c r="I544" s="72"/>
      <c r="J544" s="72"/>
      <c r="K544" s="72"/>
      <c r="L544" s="72"/>
    </row>
    <row r="545" spans="6:12">
      <c r="F545" s="72"/>
      <c r="G545" s="72"/>
      <c r="H545" s="72"/>
      <c r="I545" s="72"/>
      <c r="J545" s="72"/>
      <c r="K545" s="72"/>
      <c r="L545" s="72"/>
    </row>
    <row r="546" spans="6:12">
      <c r="F546" s="72"/>
      <c r="G546" s="72"/>
      <c r="H546" s="72"/>
      <c r="I546" s="72"/>
      <c r="J546" s="72"/>
      <c r="K546" s="72"/>
      <c r="L546" s="72"/>
    </row>
    <row r="547" spans="6:12">
      <c r="F547" s="72"/>
      <c r="G547" s="72"/>
      <c r="H547" s="72"/>
      <c r="I547" s="72"/>
      <c r="J547" s="72"/>
      <c r="K547" s="72"/>
      <c r="L547" s="72"/>
    </row>
    <row r="548" spans="6:12">
      <c r="F548" s="72"/>
      <c r="G548" s="72"/>
      <c r="H548" s="72"/>
      <c r="I548" s="72"/>
      <c r="J548" s="72"/>
      <c r="K548" s="72"/>
      <c r="L548" s="72"/>
    </row>
    <row r="549" spans="6:12">
      <c r="F549" s="72"/>
      <c r="G549" s="72"/>
      <c r="H549" s="72"/>
      <c r="I549" s="72"/>
      <c r="J549" s="72"/>
      <c r="K549" s="72"/>
      <c r="L549" s="72"/>
    </row>
    <row r="550" spans="6:12">
      <c r="F550" s="72"/>
      <c r="G550" s="72"/>
      <c r="H550" s="72"/>
      <c r="I550" s="72"/>
      <c r="J550" s="72"/>
      <c r="K550" s="72"/>
      <c r="L550" s="72"/>
    </row>
    <row r="551" spans="6:12">
      <c r="F551" s="72"/>
      <c r="G551" s="72"/>
      <c r="H551" s="72"/>
      <c r="I551" s="72"/>
      <c r="J551" s="72"/>
      <c r="K551" s="72"/>
      <c r="L551" s="72"/>
    </row>
    <row r="552" spans="6:12">
      <c r="F552" s="72"/>
      <c r="G552" s="72"/>
      <c r="H552" s="72"/>
      <c r="I552" s="72"/>
      <c r="J552" s="72"/>
      <c r="K552" s="72"/>
      <c r="L552" s="72"/>
    </row>
    <row r="553" spans="6:12">
      <c r="F553" s="72"/>
      <c r="G553" s="72"/>
      <c r="H553" s="72"/>
      <c r="I553" s="72"/>
      <c r="J553" s="72"/>
      <c r="K553" s="72"/>
      <c r="L553" s="72"/>
    </row>
    <row r="554" spans="6:12">
      <c r="F554" s="72"/>
      <c r="G554" s="72"/>
      <c r="H554" s="72"/>
      <c r="I554" s="72"/>
      <c r="J554" s="72"/>
      <c r="K554" s="72"/>
      <c r="L554" s="72"/>
    </row>
    <row r="555" spans="6:12">
      <c r="F555" s="72"/>
      <c r="G555" s="72"/>
      <c r="H555" s="72"/>
      <c r="I555" s="72"/>
      <c r="J555" s="72"/>
      <c r="K555" s="72"/>
      <c r="L555" s="72"/>
    </row>
    <row r="556" spans="6:12">
      <c r="F556" s="72"/>
      <c r="G556" s="72"/>
      <c r="H556" s="72"/>
      <c r="I556" s="72"/>
      <c r="J556" s="72"/>
      <c r="K556" s="72"/>
      <c r="L556" s="72"/>
    </row>
    <row r="557" spans="6:12">
      <c r="F557" s="72"/>
      <c r="G557" s="72"/>
      <c r="H557" s="72"/>
      <c r="I557" s="72"/>
      <c r="J557" s="72"/>
      <c r="K557" s="72"/>
      <c r="L557" s="72"/>
    </row>
    <row r="558" spans="6:12">
      <c r="F558" s="72"/>
      <c r="G558" s="72"/>
      <c r="H558" s="72"/>
      <c r="I558" s="72"/>
      <c r="J558" s="72"/>
      <c r="K558" s="72"/>
      <c r="L558" s="72"/>
    </row>
    <row r="559" spans="6:12">
      <c r="F559" s="72"/>
      <c r="G559" s="72"/>
      <c r="H559" s="72"/>
      <c r="I559" s="72"/>
      <c r="J559" s="72"/>
      <c r="K559" s="72"/>
      <c r="L559" s="72"/>
    </row>
    <row r="560" spans="6:12">
      <c r="F560" s="72"/>
      <c r="G560" s="72"/>
      <c r="H560" s="72"/>
      <c r="I560" s="72"/>
      <c r="J560" s="72"/>
      <c r="K560" s="72"/>
      <c r="L560" s="72"/>
    </row>
    <row r="561" spans="6:12">
      <c r="F561" s="72"/>
      <c r="G561" s="72"/>
      <c r="H561" s="72"/>
      <c r="I561" s="72"/>
      <c r="J561" s="72"/>
      <c r="K561" s="72"/>
      <c r="L561" s="72"/>
    </row>
    <row r="562" spans="6:12">
      <c r="F562" s="72"/>
      <c r="G562" s="72"/>
      <c r="H562" s="72"/>
      <c r="I562" s="72"/>
      <c r="J562" s="72"/>
      <c r="K562" s="72"/>
      <c r="L562" s="72"/>
    </row>
    <row r="563" spans="6:12">
      <c r="F563" s="72"/>
      <c r="G563" s="72"/>
      <c r="H563" s="72"/>
      <c r="I563" s="72"/>
      <c r="J563" s="72"/>
      <c r="K563" s="72"/>
      <c r="L563" s="72"/>
    </row>
    <row r="564" spans="6:12">
      <c r="F564" s="72"/>
      <c r="G564" s="72"/>
      <c r="H564" s="72"/>
      <c r="I564" s="72"/>
      <c r="J564" s="72"/>
      <c r="K564" s="72"/>
      <c r="L564" s="72"/>
    </row>
    <row r="565" spans="6:12">
      <c r="F565" s="72"/>
      <c r="G565" s="72"/>
      <c r="H565" s="72"/>
      <c r="I565" s="72"/>
      <c r="J565" s="72"/>
      <c r="K565" s="72"/>
      <c r="L565" s="72"/>
    </row>
    <row r="566" spans="6:12">
      <c r="F566" s="72"/>
      <c r="G566" s="72"/>
      <c r="H566" s="72"/>
      <c r="I566" s="72"/>
      <c r="J566" s="72"/>
      <c r="K566" s="72"/>
      <c r="L566" s="72"/>
    </row>
    <row r="567" spans="6:12">
      <c r="F567" s="72"/>
      <c r="G567" s="72"/>
      <c r="H567" s="72"/>
      <c r="I567" s="72"/>
      <c r="J567" s="72"/>
      <c r="K567" s="72"/>
      <c r="L567" s="72"/>
    </row>
    <row r="568" spans="6:12">
      <c r="F568" s="72"/>
      <c r="G568" s="72"/>
      <c r="H568" s="72"/>
      <c r="I568" s="72"/>
      <c r="J568" s="72"/>
      <c r="K568" s="72"/>
      <c r="L568" s="72"/>
    </row>
    <row r="569" spans="6:12">
      <c r="F569" s="72"/>
      <c r="G569" s="72"/>
      <c r="H569" s="72"/>
      <c r="I569" s="72"/>
      <c r="J569" s="72"/>
      <c r="K569" s="72"/>
      <c r="L569" s="72"/>
    </row>
    <row r="570" spans="6:12">
      <c r="F570" s="72"/>
      <c r="G570" s="72"/>
      <c r="H570" s="72"/>
      <c r="I570" s="72"/>
      <c r="J570" s="72"/>
      <c r="K570" s="72"/>
      <c r="L570" s="72"/>
    </row>
    <row r="571" spans="6:12">
      <c r="F571" s="72"/>
      <c r="G571" s="72"/>
      <c r="H571" s="72"/>
      <c r="I571" s="72"/>
      <c r="J571" s="72"/>
      <c r="K571" s="72"/>
      <c r="L571" s="72"/>
    </row>
    <row r="572" spans="6:12">
      <c r="F572" s="72"/>
      <c r="G572" s="72"/>
      <c r="H572" s="72"/>
      <c r="I572" s="72"/>
      <c r="J572" s="72"/>
      <c r="K572" s="72"/>
      <c r="L572" s="72"/>
    </row>
    <row r="573" spans="6:12">
      <c r="F573" s="72"/>
      <c r="G573" s="72"/>
      <c r="H573" s="72"/>
      <c r="I573" s="72"/>
      <c r="J573" s="72"/>
      <c r="K573" s="72"/>
      <c r="L573" s="72"/>
    </row>
    <row r="574" spans="6:12">
      <c r="F574" s="72"/>
      <c r="G574" s="72"/>
      <c r="H574" s="72"/>
      <c r="I574" s="72"/>
      <c r="J574" s="72"/>
      <c r="K574" s="72"/>
      <c r="L574" s="72"/>
    </row>
    <row r="575" spans="6:12">
      <c r="F575" s="72"/>
      <c r="G575" s="72"/>
      <c r="H575" s="72"/>
      <c r="I575" s="72"/>
      <c r="J575" s="72"/>
      <c r="K575" s="72"/>
      <c r="L575" s="72"/>
    </row>
    <row r="576" spans="6:12">
      <c r="F576" s="72"/>
      <c r="G576" s="72"/>
      <c r="H576" s="72"/>
      <c r="I576" s="72"/>
      <c r="J576" s="72"/>
      <c r="K576" s="72"/>
      <c r="L576" s="72"/>
    </row>
    <row r="577" spans="6:12">
      <c r="F577" s="72"/>
      <c r="G577" s="72"/>
      <c r="H577" s="72"/>
      <c r="I577" s="72"/>
      <c r="J577" s="72"/>
      <c r="K577" s="72"/>
      <c r="L577" s="72"/>
    </row>
    <row r="578" spans="6:12">
      <c r="F578" s="72"/>
      <c r="G578" s="72"/>
      <c r="H578" s="72"/>
      <c r="I578" s="72"/>
      <c r="J578" s="72"/>
      <c r="K578" s="72"/>
      <c r="L578" s="72"/>
    </row>
    <row r="579" spans="6:12">
      <c r="F579" s="72"/>
      <c r="G579" s="72"/>
      <c r="H579" s="72"/>
      <c r="I579" s="72"/>
      <c r="J579" s="72"/>
      <c r="K579" s="72"/>
      <c r="L579" s="72"/>
    </row>
    <row r="580" spans="6:12">
      <c r="F580" s="72"/>
      <c r="G580" s="72"/>
      <c r="H580" s="72"/>
      <c r="I580" s="72"/>
      <c r="J580" s="72"/>
      <c r="K580" s="72"/>
      <c r="L580" s="72"/>
    </row>
    <row r="581" spans="6:12">
      <c r="F581" s="72"/>
      <c r="G581" s="72"/>
      <c r="H581" s="72"/>
      <c r="I581" s="72"/>
      <c r="J581" s="72"/>
      <c r="K581" s="72"/>
      <c r="L581" s="72"/>
    </row>
    <row r="582" spans="6:12">
      <c r="F582" s="72"/>
      <c r="G582" s="72"/>
      <c r="H582" s="72"/>
      <c r="I582" s="72"/>
      <c r="J582" s="72"/>
      <c r="K582" s="72"/>
      <c r="L582" s="72"/>
    </row>
    <row r="583" spans="6:12">
      <c r="F583" s="72"/>
      <c r="G583" s="72"/>
      <c r="H583" s="72"/>
      <c r="I583" s="72"/>
      <c r="J583" s="72"/>
      <c r="K583" s="72"/>
      <c r="L583" s="72"/>
    </row>
    <row r="584" spans="6:12">
      <c r="F584" s="72"/>
      <c r="G584" s="72"/>
      <c r="H584" s="72"/>
      <c r="I584" s="72"/>
      <c r="J584" s="72"/>
      <c r="K584" s="72"/>
      <c r="L584" s="72"/>
    </row>
    <row r="585" spans="6:12">
      <c r="F585" s="72"/>
      <c r="G585" s="72"/>
      <c r="H585" s="72"/>
      <c r="I585" s="72"/>
      <c r="J585" s="72"/>
      <c r="K585" s="72"/>
      <c r="L585" s="72"/>
    </row>
    <row r="586" spans="6:12">
      <c r="F586" s="72"/>
      <c r="G586" s="72"/>
      <c r="H586" s="72"/>
      <c r="I586" s="72"/>
      <c r="J586" s="72"/>
      <c r="K586" s="72"/>
      <c r="L586" s="72"/>
    </row>
    <row r="587" spans="6:12">
      <c r="F587" s="72"/>
      <c r="G587" s="72"/>
      <c r="H587" s="72"/>
      <c r="I587" s="72"/>
      <c r="J587" s="72"/>
      <c r="K587" s="72"/>
      <c r="L587" s="72"/>
    </row>
    <row r="588" spans="6:12">
      <c r="F588" s="72"/>
      <c r="G588" s="72"/>
      <c r="H588" s="72"/>
      <c r="I588" s="72"/>
      <c r="J588" s="72"/>
      <c r="K588" s="72"/>
      <c r="L588" s="72"/>
    </row>
    <row r="589" spans="6:12">
      <c r="F589" s="72"/>
      <c r="G589" s="72"/>
      <c r="H589" s="72"/>
      <c r="I589" s="72"/>
      <c r="J589" s="72"/>
      <c r="K589" s="72"/>
      <c r="L589" s="72"/>
    </row>
    <row r="590" spans="6:12">
      <c r="F590" s="72"/>
      <c r="G590" s="72"/>
      <c r="H590" s="72"/>
      <c r="I590" s="72"/>
      <c r="J590" s="72"/>
      <c r="K590" s="72"/>
      <c r="L590" s="72"/>
    </row>
    <row r="591" spans="6:12">
      <c r="F591" s="72"/>
      <c r="G591" s="72"/>
      <c r="H591" s="72"/>
      <c r="I591" s="72"/>
      <c r="J591" s="72"/>
      <c r="K591" s="72"/>
      <c r="L591" s="72"/>
    </row>
    <row r="592" spans="6:12">
      <c r="F592" s="72"/>
      <c r="G592" s="72"/>
      <c r="H592" s="72"/>
      <c r="I592" s="72"/>
      <c r="J592" s="72"/>
      <c r="K592" s="72"/>
      <c r="L592" s="72"/>
    </row>
    <row r="593" spans="6:12">
      <c r="F593" s="72"/>
      <c r="G593" s="72"/>
      <c r="H593" s="72"/>
      <c r="I593" s="72"/>
      <c r="J593" s="72"/>
      <c r="K593" s="72"/>
      <c r="L593" s="72"/>
    </row>
    <row r="594" spans="6:12">
      <c r="F594" s="72"/>
      <c r="G594" s="72"/>
      <c r="H594" s="72"/>
      <c r="I594" s="72"/>
      <c r="J594" s="72"/>
      <c r="K594" s="72"/>
      <c r="L594" s="72"/>
    </row>
    <row r="595" spans="6:12">
      <c r="F595" s="72"/>
      <c r="G595" s="72"/>
      <c r="H595" s="72"/>
      <c r="I595" s="72"/>
      <c r="J595" s="72"/>
      <c r="K595" s="72"/>
      <c r="L595" s="72"/>
    </row>
    <row r="596" spans="6:12">
      <c r="F596" s="72"/>
      <c r="G596" s="72"/>
      <c r="H596" s="72"/>
      <c r="I596" s="72"/>
      <c r="J596" s="72"/>
      <c r="K596" s="72"/>
      <c r="L596" s="72"/>
    </row>
    <row r="597" spans="6:12">
      <c r="F597" s="72"/>
      <c r="G597" s="72"/>
      <c r="H597" s="72"/>
      <c r="I597" s="72"/>
      <c r="J597" s="72"/>
      <c r="K597" s="72"/>
      <c r="L597" s="72"/>
    </row>
    <row r="598" spans="6:12">
      <c r="F598" s="72"/>
      <c r="G598" s="72"/>
      <c r="H598" s="72"/>
      <c r="I598" s="72"/>
      <c r="J598" s="72"/>
      <c r="K598" s="72"/>
      <c r="L598" s="72"/>
    </row>
    <row r="599" spans="6:12">
      <c r="F599" s="72"/>
      <c r="G599" s="72"/>
      <c r="H599" s="72"/>
      <c r="I599" s="72"/>
      <c r="J599" s="72"/>
      <c r="K599" s="72"/>
      <c r="L599" s="72"/>
    </row>
    <row r="600" spans="6:12">
      <c r="F600" s="72"/>
      <c r="G600" s="72"/>
      <c r="H600" s="72"/>
      <c r="I600" s="72"/>
      <c r="J600" s="72"/>
      <c r="K600" s="72"/>
      <c r="L600" s="72"/>
    </row>
    <row r="601" spans="6:12">
      <c r="F601" s="72"/>
      <c r="G601" s="72"/>
      <c r="H601" s="72"/>
      <c r="I601" s="72"/>
      <c r="J601" s="72"/>
      <c r="K601" s="72"/>
      <c r="L601" s="72"/>
    </row>
    <row r="602" spans="6:12">
      <c r="F602" s="72"/>
      <c r="G602" s="72"/>
      <c r="H602" s="72"/>
      <c r="I602" s="72"/>
      <c r="J602" s="72"/>
      <c r="K602" s="72"/>
      <c r="L602" s="72"/>
    </row>
    <row r="603" spans="6:12">
      <c r="F603" s="72"/>
      <c r="G603" s="72"/>
      <c r="H603" s="72"/>
      <c r="I603" s="72"/>
      <c r="J603" s="72"/>
      <c r="K603" s="72"/>
      <c r="L603" s="72"/>
    </row>
    <row r="604" spans="6:12">
      <c r="F604" s="72"/>
      <c r="G604" s="72"/>
      <c r="H604" s="72"/>
      <c r="I604" s="72"/>
      <c r="J604" s="72"/>
      <c r="K604" s="72"/>
      <c r="L604" s="72"/>
    </row>
    <row r="605" spans="6:12">
      <c r="F605" s="72"/>
      <c r="G605" s="72"/>
      <c r="H605" s="72"/>
      <c r="I605" s="72"/>
      <c r="J605" s="72"/>
      <c r="K605" s="72"/>
      <c r="L605" s="72"/>
    </row>
    <row r="606" spans="6:12">
      <c r="F606" s="72"/>
      <c r="G606" s="72"/>
      <c r="H606" s="72"/>
      <c r="I606" s="72"/>
      <c r="J606" s="72"/>
      <c r="K606" s="72"/>
      <c r="L606" s="72"/>
    </row>
    <row r="607" spans="6:12">
      <c r="F607" s="72"/>
      <c r="G607" s="72"/>
      <c r="H607" s="72"/>
      <c r="I607" s="72"/>
      <c r="J607" s="72"/>
      <c r="K607" s="72"/>
      <c r="L607" s="72"/>
    </row>
    <row r="608" spans="6:12">
      <c r="F608" s="72"/>
      <c r="G608" s="72"/>
      <c r="H608" s="72"/>
      <c r="I608" s="72"/>
      <c r="J608" s="72"/>
      <c r="K608" s="72"/>
      <c r="L608" s="72"/>
    </row>
    <row r="609" spans="6:12">
      <c r="F609" s="72"/>
      <c r="G609" s="72"/>
      <c r="H609" s="72"/>
      <c r="I609" s="72"/>
      <c r="J609" s="72"/>
      <c r="K609" s="72"/>
      <c r="L609" s="72"/>
    </row>
    <row r="610" spans="6:12">
      <c r="F610" s="72"/>
      <c r="G610" s="72"/>
      <c r="H610" s="72"/>
      <c r="I610" s="72"/>
      <c r="J610" s="72"/>
      <c r="K610" s="72"/>
      <c r="L610" s="72"/>
    </row>
    <row r="611" spans="6:12">
      <c r="F611" s="72"/>
      <c r="G611" s="72"/>
      <c r="H611" s="72"/>
      <c r="I611" s="72"/>
      <c r="J611" s="72"/>
      <c r="K611" s="72"/>
      <c r="L611" s="72"/>
    </row>
    <row r="612" spans="6:12">
      <c r="F612" s="72"/>
      <c r="G612" s="72"/>
      <c r="H612" s="72"/>
      <c r="I612" s="72"/>
      <c r="J612" s="72"/>
      <c r="K612" s="72"/>
      <c r="L612" s="72"/>
    </row>
    <row r="613" spans="6:12">
      <c r="F613" s="72"/>
      <c r="G613" s="72"/>
      <c r="H613" s="72"/>
      <c r="I613" s="72"/>
      <c r="J613" s="72"/>
      <c r="K613" s="72"/>
      <c r="L613" s="72"/>
    </row>
    <row r="614" spans="6:12">
      <c r="F614" s="72"/>
      <c r="G614" s="72"/>
      <c r="H614" s="72"/>
      <c r="I614" s="72"/>
      <c r="J614" s="72"/>
      <c r="K614" s="72"/>
      <c r="L614" s="72"/>
    </row>
    <row r="615" spans="6:12">
      <c r="F615" s="72"/>
      <c r="G615" s="72"/>
      <c r="H615" s="72"/>
      <c r="I615" s="72"/>
      <c r="J615" s="72"/>
      <c r="K615" s="72"/>
      <c r="L615" s="72"/>
    </row>
    <row r="616" spans="6:12">
      <c r="F616" s="72"/>
      <c r="G616" s="72"/>
      <c r="H616" s="72"/>
      <c r="I616" s="72"/>
      <c r="J616" s="72"/>
      <c r="K616" s="72"/>
      <c r="L616" s="72"/>
    </row>
    <row r="617" spans="6:12">
      <c r="F617" s="72"/>
      <c r="G617" s="72"/>
      <c r="H617" s="72"/>
      <c r="I617" s="72"/>
      <c r="J617" s="72"/>
      <c r="K617" s="72"/>
      <c r="L617" s="72"/>
    </row>
    <row r="618" spans="6:12">
      <c r="F618" s="72"/>
      <c r="G618" s="72"/>
      <c r="H618" s="72"/>
      <c r="I618" s="72"/>
      <c r="J618" s="72"/>
      <c r="K618" s="72"/>
      <c r="L618" s="72"/>
    </row>
    <row r="619" spans="6:12">
      <c r="F619" s="72"/>
      <c r="G619" s="72"/>
      <c r="H619" s="72"/>
      <c r="I619" s="72"/>
      <c r="J619" s="72"/>
      <c r="K619" s="72"/>
      <c r="L619" s="72"/>
    </row>
    <row r="620" spans="6:12">
      <c r="F620" s="72"/>
      <c r="G620" s="72"/>
      <c r="H620" s="72"/>
      <c r="I620" s="72"/>
      <c r="J620" s="72"/>
      <c r="K620" s="72"/>
      <c r="L620" s="72"/>
    </row>
    <row r="621" spans="6:12">
      <c r="F621" s="72"/>
      <c r="G621" s="72"/>
      <c r="H621" s="72"/>
      <c r="I621" s="72"/>
      <c r="J621" s="72"/>
      <c r="K621" s="72"/>
      <c r="L621" s="72"/>
    </row>
    <row r="622" spans="6:12">
      <c r="F622" s="72"/>
      <c r="G622" s="72"/>
      <c r="H622" s="72"/>
      <c r="I622" s="72"/>
      <c r="J622" s="72"/>
      <c r="K622" s="72"/>
      <c r="L622" s="72"/>
    </row>
    <row r="623" spans="6:12">
      <c r="F623" s="72"/>
      <c r="G623" s="72"/>
      <c r="H623" s="72"/>
      <c r="I623" s="72"/>
      <c r="J623" s="72"/>
      <c r="K623" s="72"/>
      <c r="L623" s="72"/>
    </row>
    <row r="624" spans="6:12">
      <c r="F624" s="72"/>
      <c r="G624" s="72"/>
      <c r="H624" s="72"/>
      <c r="I624" s="72"/>
      <c r="J624" s="72"/>
      <c r="K624" s="72"/>
      <c r="L624" s="72"/>
    </row>
    <row r="625" spans="6:12">
      <c r="F625" s="72"/>
      <c r="G625" s="72"/>
      <c r="H625" s="72"/>
      <c r="I625" s="72"/>
      <c r="J625" s="72"/>
      <c r="K625" s="72"/>
      <c r="L625" s="72"/>
    </row>
    <row r="626" spans="6:12">
      <c r="F626" s="72"/>
      <c r="G626" s="72"/>
      <c r="H626" s="72"/>
      <c r="I626" s="72"/>
      <c r="J626" s="72"/>
      <c r="K626" s="72"/>
      <c r="L626" s="72"/>
    </row>
    <row r="627" spans="6:12">
      <c r="F627" s="72"/>
      <c r="G627" s="72"/>
      <c r="H627" s="72"/>
      <c r="I627" s="72"/>
      <c r="J627" s="72"/>
      <c r="K627" s="72"/>
      <c r="L627" s="72"/>
    </row>
    <row r="628" spans="6:12">
      <c r="F628" s="72"/>
      <c r="G628" s="72"/>
      <c r="H628" s="72"/>
      <c r="I628" s="72"/>
      <c r="J628" s="72"/>
      <c r="K628" s="72"/>
      <c r="L628" s="72"/>
    </row>
    <row r="629" spans="6:12">
      <c r="F629" s="72"/>
      <c r="G629" s="72"/>
      <c r="H629" s="72"/>
      <c r="I629" s="72"/>
      <c r="J629" s="72"/>
      <c r="K629" s="72"/>
      <c r="L629" s="72"/>
    </row>
    <row r="630" spans="6:12">
      <c r="F630" s="72"/>
      <c r="G630" s="72"/>
      <c r="H630" s="72"/>
      <c r="I630" s="72"/>
      <c r="J630" s="72"/>
      <c r="K630" s="72"/>
      <c r="L630" s="72"/>
    </row>
    <row r="631" spans="6:12">
      <c r="F631" s="72"/>
      <c r="G631" s="72"/>
      <c r="H631" s="72"/>
      <c r="I631" s="72"/>
      <c r="J631" s="72"/>
      <c r="K631" s="72"/>
      <c r="L631" s="72"/>
    </row>
    <row r="632" spans="6:12">
      <c r="F632" s="72"/>
      <c r="G632" s="72"/>
      <c r="H632" s="72"/>
      <c r="I632" s="72"/>
      <c r="J632" s="72"/>
      <c r="K632" s="72"/>
      <c r="L632" s="72"/>
    </row>
    <row r="633" spans="6:12">
      <c r="F633" s="72"/>
      <c r="G633" s="72"/>
      <c r="H633" s="72"/>
      <c r="I633" s="72"/>
      <c r="J633" s="72"/>
      <c r="K633" s="72"/>
      <c r="L633" s="72"/>
    </row>
    <row r="634" spans="6:12">
      <c r="F634" s="72"/>
      <c r="G634" s="72"/>
      <c r="H634" s="72"/>
      <c r="I634" s="72"/>
      <c r="J634" s="72"/>
      <c r="K634" s="72"/>
      <c r="L634" s="72"/>
    </row>
    <row r="635" spans="6:12">
      <c r="F635" s="72"/>
      <c r="G635" s="72"/>
      <c r="H635" s="72"/>
      <c r="I635" s="72"/>
      <c r="J635" s="72"/>
      <c r="K635" s="72"/>
      <c r="L635" s="72"/>
    </row>
    <row r="636" spans="6:12">
      <c r="F636" s="72"/>
      <c r="G636" s="72"/>
      <c r="H636" s="72"/>
      <c r="I636" s="72"/>
      <c r="J636" s="72"/>
      <c r="K636" s="72"/>
      <c r="L636" s="72"/>
    </row>
    <row r="637" spans="6:12">
      <c r="F637" s="72"/>
      <c r="G637" s="72"/>
      <c r="H637" s="72"/>
      <c r="I637" s="72"/>
      <c r="J637" s="72"/>
      <c r="K637" s="72"/>
      <c r="L637" s="72"/>
    </row>
    <row r="638" spans="6:12">
      <c r="F638" s="72"/>
      <c r="G638" s="72"/>
      <c r="H638" s="72"/>
      <c r="I638" s="72"/>
      <c r="J638" s="72"/>
      <c r="K638" s="72"/>
      <c r="L638" s="72"/>
    </row>
  </sheetData>
  <mergeCells count="24">
    <mergeCell ref="C395:E395"/>
    <mergeCell ref="C198:D198"/>
    <mergeCell ref="C120:D120"/>
    <mergeCell ref="C140:D140"/>
    <mergeCell ref="C160:D160"/>
    <mergeCell ref="C179:D179"/>
    <mergeCell ref="C218:D218"/>
    <mergeCell ref="C238:D238"/>
    <mergeCell ref="C257:D257"/>
    <mergeCell ref="C277:D277"/>
    <mergeCell ref="C297:D297"/>
    <mergeCell ref="C316:D316"/>
    <mergeCell ref="C336:D336"/>
    <mergeCell ref="C354:D354"/>
    <mergeCell ref="C374:D374"/>
    <mergeCell ref="C394:D394"/>
    <mergeCell ref="C81:D81"/>
    <mergeCell ref="C101:D101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2025-03-14T04:57:16Z</cp:lastPrinted>
  <dcterms:created xsi:type="dcterms:W3CDTF">2022-05-16T14:23:56Z</dcterms:created>
  <dcterms:modified xsi:type="dcterms:W3CDTF">2025-03-14T07:55:20Z</dcterms:modified>
</cp:coreProperties>
</file>